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Документы НПА 2019\Решение №13 от 16.05 .19г.О внесении изменений бюджет 2019г\"/>
    </mc:Choice>
  </mc:AlternateContent>
  <bookViews>
    <workbookView xWindow="0" yWindow="0" windowWidth="28800" windowHeight="131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40" i="1" l="1"/>
  <c r="J32" i="1" l="1"/>
  <c r="J21" i="1" l="1"/>
  <c r="C18" i="1"/>
</calcChain>
</file>

<file path=xl/sharedStrings.xml><?xml version="1.0" encoding="utf-8"?>
<sst xmlns="http://schemas.openxmlformats.org/spreadsheetml/2006/main" count="101" uniqueCount="73">
  <si>
    <t>01</t>
  </si>
  <si>
    <t>244</t>
  </si>
  <si>
    <t>68</t>
  </si>
  <si>
    <t>9</t>
  </si>
  <si>
    <t>1</t>
  </si>
  <si>
    <t>Мероприятия по предоставлению муниципальным бюджетным учреждениям субсидий на выполнение муниципального задания</t>
  </si>
  <si>
    <t>0801</t>
  </si>
  <si>
    <t>06</t>
  </si>
  <si>
    <t>0</t>
  </si>
  <si>
    <t>00170</t>
  </si>
  <si>
    <t>Пояснительная к Решению о Внесении изменений в бюджет МО Бережковское сельское поселение Волховского муниципального района на 2019 год</t>
  </si>
  <si>
    <t>Внести изменения в доходную часть бюджета</t>
  </si>
  <si>
    <t>Внести изменения в расходную часть бюджета</t>
  </si>
  <si>
    <t xml:space="preserve">Увеличить расходную часть на </t>
  </si>
  <si>
    <t>Наименование раздела и подраздела</t>
  </si>
  <si>
    <t>Подраздела</t>
  </si>
  <si>
    <t>Целевая статья</t>
  </si>
  <si>
    <t>Вид расхода</t>
  </si>
  <si>
    <t>ИСТОЧНИК ДОХОДОВ</t>
  </si>
  <si>
    <t>ВСЕГО</t>
  </si>
  <si>
    <t>код бюджетной классификации</t>
  </si>
  <si>
    <t>Сумма</t>
  </si>
  <si>
    <t>руб.</t>
  </si>
  <si>
    <t>КООСГУ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</si>
  <si>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</si>
  <si>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S0360</t>
  </si>
  <si>
    <t>Прочие межбюджетные трансферты</t>
  </si>
  <si>
    <t>2 02 49999 10 0000 150</t>
  </si>
  <si>
    <t>Провести перераспределение средств</t>
  </si>
  <si>
    <t>в том числе:</t>
  </si>
  <si>
    <t>ИТОГО за счет безвозмездных поступлений</t>
  </si>
  <si>
    <t>Итого уменьшить</t>
  </si>
  <si>
    <t xml:space="preserve">Итого увеличить </t>
  </si>
  <si>
    <t>на подготовку и выполнение тушения лесных и торфяных пожаров</t>
  </si>
  <si>
    <t>0309</t>
  </si>
  <si>
    <t>11</t>
  </si>
  <si>
    <t>60110</t>
  </si>
  <si>
    <t>611</t>
  </si>
  <si>
    <t>Мероприятия органов местного самоуправления по формированию уставного фонда МУП</t>
  </si>
  <si>
    <t>0113</t>
  </si>
  <si>
    <t>01410</t>
  </si>
  <si>
    <t>Субсидии юридическим лицам (кроме некоммерческих организаций),индивидуальным предпринимателям,физическим лицам</t>
  </si>
  <si>
    <t>810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</si>
  <si>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</si>
  <si>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0503</t>
  </si>
  <si>
    <t>13</t>
  </si>
  <si>
    <t>S4660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</si>
  <si>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</si>
  <si>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</si>
  <si>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налог на доходы физических лиц</t>
  </si>
  <si>
    <t>1 01 02000 01 0000 110</t>
  </si>
  <si>
    <t xml:space="preserve">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</si>
  <si>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0502</t>
  </si>
  <si>
    <t>03</t>
  </si>
  <si>
    <t>F0200</t>
  </si>
  <si>
    <t>414</t>
  </si>
  <si>
    <t>08</t>
  </si>
  <si>
    <t>Софинансирование мероприятий по благоустройству дворовой территории многоквартирных домов №3 и №4 по ул.песочная д.Бережки</t>
  </si>
  <si>
    <t xml:space="preserve">  Капитальный ремонт объектов в целях обустройства сельских населенных пунктов</t>
  </si>
  <si>
    <t>15</t>
  </si>
  <si>
    <t>S0670</t>
  </si>
  <si>
    <t>612</t>
  </si>
  <si>
    <t>Оплата электроэнергии уличного освещения</t>
  </si>
  <si>
    <t>02</t>
  </si>
  <si>
    <t>01030</t>
  </si>
  <si>
    <t>F0380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</si>
  <si>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</si>
  <si>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1.11.05.035.10.0000.120</t>
  </si>
  <si>
    <t>Прочие доходы от компенсации затрат бюджетов сельских поселений</t>
  </si>
  <si>
    <t>1.13.02.995.10.0000.130</t>
  </si>
  <si>
    <t>Увеличить доходную часть на 510000 руб.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</si>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</sst>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49" fontId="7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0" fillId="0" borderId="1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2" xfId="0" applyFont="1" applyBorder="1"/>
    <xf numFmtId="49" fontId="1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wrapText="1"/>
    </xf>
    <xf numFmtId="4" fontId="3" fillId="0" borderId="15" xfId="0" applyNumberFormat="1" applyFont="1" applyBorder="1"/>
    <xf numFmtId="49" fontId="5" fillId="0" borderId="3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topLeftCell="A13" zoomScale="120" zoomScaleNormal="120" workbookViewId="0">
      <selection activeCell="J26" sqref="J26"/>
    </sheetView>
  </sheetViews>
  <sheetFormatPr defaultRowHeight="15.75" x14ac:dyDescent="0.25"/>
  <cols>
    <col min="1" max="1" width="1.28515625" style="4" customWidth="1"/>
    <col min="2" max="2" width="54.42578125" style="4" customWidth="1"/>
    <col min="3" max="3" width="14.140625" style="4" customWidth="1"/>
    <col min="4" max="9" width="9.140625" style="4"/>
    <col min="10" max="10" width="14.28515625" style="5" customWidth="1"/>
    <col min="11" max="16384" width="9.140625" style="4"/>
  </cols>
  <sheetData>
    <row r="2" spans="2:10" ht="29.25" customHeight="1" x14ac:dyDescent="0.25">
      <c r="B2" s="75" t="s">
        <v>10</v>
      </c>
      <c r="C2" s="75"/>
      <c r="D2" s="75"/>
      <c r="E2" s="75"/>
      <c r="F2" s="75"/>
      <c r="G2" s="75"/>
      <c r="H2" s="75"/>
      <c r="I2" s="75"/>
      <c r="J2" s="75"/>
    </row>
    <row r="4" spans="2:10" x14ac:dyDescent="0.25">
      <c r="B4" s="7"/>
    </row>
    <row r="5" spans="2:10" ht="17.25" customHeight="1" x14ac:dyDescent="0.25">
      <c r="B5" s="8" t="s">
        <v>11</v>
      </c>
    </row>
    <row r="6" spans="2:10" ht="26.25" customHeight="1" x14ac:dyDescent="0.25">
      <c r="B6" s="8" t="s">
        <v>70</v>
      </c>
    </row>
    <row r="7" spans="2:10" ht="24.75" customHeight="1" x14ac:dyDescent="0.25">
      <c r="B7" s="6" t="s">
        <v>29</v>
      </c>
    </row>
    <row r="8" spans="2:10" ht="33" customHeight="1" x14ac:dyDescent="0.25">
      <c r="B8" s="11" t="s">
        <v>20</v>
      </c>
      <c r="C8" s="79" t="s">
        <v>18</v>
      </c>
      <c r="D8" s="79"/>
      <c r="E8" s="79"/>
      <c r="F8" s="79"/>
      <c r="G8" s="79"/>
      <c r="H8" s="79"/>
      <c r="I8" s="79"/>
      <c r="J8" s="12" t="s">
        <v>21</v>
      </c>
    </row>
    <row r="9" spans="2:10" ht="23.25" customHeight="1" x14ac:dyDescent="0.25">
      <c r="B9" s="26" t="s">
        <v>27</v>
      </c>
      <c r="C9" s="80" t="s">
        <v>26</v>
      </c>
      <c r="D9" s="81"/>
      <c r="E9" s="81"/>
      <c r="F9" s="81"/>
      <c r="G9" s="81"/>
      <c r="H9" s="81"/>
      <c r="I9" s="82"/>
      <c r="J9" s="13">
        <v>10000</v>
      </c>
    </row>
    <row r="10" spans="2:10" ht="23.25" customHeight="1" x14ac:dyDescent="0.25">
      <c r="B10" s="26"/>
      <c r="C10" s="80" t="s">
        <v>26</v>
      </c>
      <c r="D10" s="81"/>
      <c r="E10" s="81"/>
      <c r="F10" s="81"/>
      <c r="G10" s="81"/>
      <c r="H10" s="81"/>
      <c r="I10" s="82"/>
      <c r="J10" s="13">
        <v>500000</v>
      </c>
    </row>
    <row r="11" spans="2:10" ht="82.5" customHeight="1" x14ac:dyDescent="0.25">
      <c r="B11" s="26" t="s">
        <v>48</v>
      </c>
      <c r="C11" s="80" t="s">
        <v>47</v>
      </c>
      <c r="D11" s="81"/>
      <c r="E11" s="81"/>
      <c r="F11" s="81"/>
      <c r="G11" s="81"/>
      <c r="H11" s="81"/>
      <c r="I11" s="82"/>
      <c r="J11" s="13">
        <v>-1500000</v>
      </c>
    </row>
    <row r="12" spans="2:10" ht="19.5" customHeight="1" x14ac:dyDescent="0.25">
      <c r="B12" s="26" t="s">
        <v>50</v>
      </c>
      <c r="C12" s="80" t="s">
        <v>49</v>
      </c>
      <c r="D12" s="81"/>
      <c r="E12" s="81"/>
      <c r="F12" s="81"/>
      <c r="G12" s="81"/>
      <c r="H12" s="81"/>
      <c r="I12" s="82"/>
      <c r="J12" s="13">
        <v>1500000</v>
      </c>
    </row>
    <row r="13" spans="2:10" ht="63.75" customHeight="1" x14ac:dyDescent="0.25">
      <c r="B13" s="26" t="s">
        <v>67</v>
      </c>
      <c r="C13" s="80" t="s">
        <v>66</v>
      </c>
      <c r="D13" s="83"/>
      <c r="E13" s="83"/>
      <c r="F13" s="83"/>
      <c r="G13" s="83"/>
      <c r="H13" s="83"/>
      <c r="I13" s="84"/>
      <c r="J13" s="70">
        <v>-34791.68</v>
      </c>
    </row>
    <row r="14" spans="2:10" ht="34.5" customHeight="1" x14ac:dyDescent="0.25">
      <c r="B14" s="26" t="s">
        <v>69</v>
      </c>
      <c r="C14" s="80" t="s">
        <v>68</v>
      </c>
      <c r="D14" s="83"/>
      <c r="E14" s="83"/>
      <c r="F14" s="83"/>
      <c r="G14" s="83"/>
      <c r="H14" s="83"/>
      <c r="I14" s="84"/>
      <c r="J14" s="70">
        <v>34791.68</v>
      </c>
    </row>
    <row r="15" spans="2:10" ht="32.25" customHeight="1" x14ac:dyDescent="0.25">
      <c r="B15" s="10"/>
      <c r="C15" s="76" t="s">
        <v>19</v>
      </c>
      <c r="D15" s="77"/>
      <c r="E15" s="77"/>
      <c r="F15" s="77"/>
      <c r="G15" s="77"/>
      <c r="H15" s="77"/>
      <c r="I15" s="78"/>
      <c r="J15" s="14">
        <v>510000</v>
      </c>
    </row>
    <row r="16" spans="2:10" x14ac:dyDescent="0.25">
      <c r="B16" s="15"/>
      <c r="C16" s="16"/>
      <c r="D16" s="16"/>
      <c r="E16" s="16"/>
      <c r="F16" s="16"/>
      <c r="G16" s="16"/>
      <c r="H16" s="16"/>
      <c r="I16" s="16"/>
      <c r="J16" s="17"/>
    </row>
    <row r="17" spans="2:10" x14ac:dyDescent="0.25">
      <c r="B17" s="8" t="s">
        <v>12</v>
      </c>
    </row>
    <row r="18" spans="2:10" x14ac:dyDescent="0.25">
      <c r="B18" s="8" t="s">
        <v>13</v>
      </c>
      <c r="C18" s="18">
        <f>J15</f>
        <v>510000</v>
      </c>
      <c r="D18" s="3" t="s">
        <v>22</v>
      </c>
    </row>
    <row r="19" spans="2:10" x14ac:dyDescent="0.25">
      <c r="B19" s="6" t="s">
        <v>29</v>
      </c>
    </row>
    <row r="20" spans="2:10" ht="47.25" x14ac:dyDescent="0.25">
      <c r="B20" s="9" t="s">
        <v>14</v>
      </c>
      <c r="C20" s="9" t="s">
        <v>15</v>
      </c>
      <c r="D20" s="9" t="s">
        <v>16</v>
      </c>
      <c r="E20" s="9"/>
      <c r="F20" s="9"/>
      <c r="G20" s="9"/>
      <c r="H20" s="9" t="s">
        <v>17</v>
      </c>
      <c r="I20" s="9" t="s">
        <v>23</v>
      </c>
      <c r="J20" s="9"/>
    </row>
    <row r="21" spans="2:10" ht="35.25" customHeight="1" x14ac:dyDescent="0.25">
      <c r="B21" s="46" t="s">
        <v>33</v>
      </c>
      <c r="C21" s="19" t="s">
        <v>34</v>
      </c>
      <c r="D21" s="73" t="s">
        <v>35</v>
      </c>
      <c r="E21" s="25" t="s">
        <v>4</v>
      </c>
      <c r="F21" s="25" t="s">
        <v>0</v>
      </c>
      <c r="G21" s="25" t="s">
        <v>36</v>
      </c>
      <c r="H21" s="74">
        <v>244</v>
      </c>
      <c r="I21" s="74"/>
      <c r="J21" s="2">
        <f>J22</f>
        <v>10000</v>
      </c>
    </row>
    <row r="22" spans="2:10" ht="45.75" customHeight="1" x14ac:dyDescent="0.25">
      <c r="B22" s="71"/>
      <c r="C22" s="85"/>
      <c r="D22" s="23"/>
      <c r="E22" s="86"/>
      <c r="F22" s="20"/>
      <c r="G22" s="86"/>
      <c r="H22" s="24"/>
      <c r="I22" s="87">
        <v>225</v>
      </c>
      <c r="J22" s="72">
        <v>10000</v>
      </c>
    </row>
    <row r="23" spans="2:10" ht="45.75" customHeight="1" x14ac:dyDescent="0.25">
      <c r="B23" s="91" t="s">
        <v>71</v>
      </c>
      <c r="C23" s="19" t="s">
        <v>6</v>
      </c>
      <c r="D23" s="73" t="s">
        <v>7</v>
      </c>
      <c r="E23" s="88" t="s">
        <v>8</v>
      </c>
      <c r="F23" s="73" t="s">
        <v>0</v>
      </c>
      <c r="G23" s="88" t="s">
        <v>72</v>
      </c>
      <c r="H23" s="74">
        <v>612</v>
      </c>
      <c r="I23" s="89"/>
      <c r="J23" s="72">
        <v>500000</v>
      </c>
    </row>
    <row r="24" spans="2:10" ht="45.75" customHeight="1" x14ac:dyDescent="0.25">
      <c r="B24" s="90"/>
      <c r="C24" s="19"/>
      <c r="D24" s="73"/>
      <c r="E24" s="88"/>
      <c r="F24" s="73"/>
      <c r="G24" s="88"/>
      <c r="H24" s="74"/>
      <c r="I24" s="89">
        <v>241</v>
      </c>
      <c r="J24" s="72">
        <v>500000</v>
      </c>
    </row>
    <row r="25" spans="2:10" s="3" customFormat="1" x14ac:dyDescent="0.25">
      <c r="B25" s="1" t="s">
        <v>30</v>
      </c>
      <c r="C25" s="1"/>
      <c r="D25" s="1"/>
      <c r="E25" s="1"/>
      <c r="F25" s="1"/>
      <c r="G25" s="1"/>
      <c r="H25" s="1"/>
      <c r="I25" s="1"/>
      <c r="J25" s="2">
        <f>J21+J23</f>
        <v>510000</v>
      </c>
    </row>
    <row r="27" spans="2:10" ht="20.25" customHeight="1" x14ac:dyDescent="0.25">
      <c r="B27" s="3" t="s">
        <v>28</v>
      </c>
      <c r="J27" s="4"/>
    </row>
    <row r="28" spans="2:10" ht="20.25" customHeight="1" x14ac:dyDescent="0.25">
      <c r="J28" s="4"/>
    </row>
    <row r="29" spans="2:10" ht="46.5" customHeight="1" x14ac:dyDescent="0.25">
      <c r="B29" s="31" t="s">
        <v>24</v>
      </c>
      <c r="C29" s="27" t="s">
        <v>6</v>
      </c>
      <c r="D29" s="48" t="s">
        <v>7</v>
      </c>
      <c r="E29" s="29" t="s">
        <v>8</v>
      </c>
      <c r="F29" s="30" t="s">
        <v>0</v>
      </c>
      <c r="G29" s="30" t="s">
        <v>25</v>
      </c>
      <c r="H29" s="49" t="s">
        <v>37</v>
      </c>
      <c r="I29" s="50">
        <v>241</v>
      </c>
      <c r="J29" s="51">
        <v>-50769.53</v>
      </c>
    </row>
    <row r="30" spans="2:10" ht="45.75" customHeight="1" x14ac:dyDescent="0.25">
      <c r="B30" s="47" t="s">
        <v>51</v>
      </c>
      <c r="C30" s="27" t="s">
        <v>52</v>
      </c>
      <c r="D30" s="48" t="s">
        <v>53</v>
      </c>
      <c r="E30" s="29" t="s">
        <v>8</v>
      </c>
      <c r="F30" s="30" t="s">
        <v>0</v>
      </c>
      <c r="G30" s="32" t="s">
        <v>54</v>
      </c>
      <c r="H30" s="52" t="s">
        <v>55</v>
      </c>
      <c r="I30" s="50">
        <v>226</v>
      </c>
      <c r="J30" s="51">
        <v>-523935</v>
      </c>
    </row>
    <row r="31" spans="2:10" ht="18.75" customHeight="1" x14ac:dyDescent="0.25">
      <c r="B31" s="21"/>
      <c r="C31" s="35"/>
      <c r="D31" s="53"/>
      <c r="E31" s="28"/>
      <c r="F31" s="28"/>
      <c r="G31" s="28"/>
      <c r="H31" s="54"/>
      <c r="I31" s="50"/>
      <c r="J31" s="51"/>
    </row>
    <row r="32" spans="2:10" ht="18" customHeight="1" x14ac:dyDescent="0.25">
      <c r="B32" s="39" t="s">
        <v>31</v>
      </c>
      <c r="C32" s="33"/>
      <c r="D32" s="53"/>
      <c r="E32" s="38"/>
      <c r="F32" s="38"/>
      <c r="G32" s="38"/>
      <c r="H32" s="55"/>
      <c r="I32" s="56"/>
      <c r="J32" s="57">
        <f>J29+J30+J31</f>
        <v>-574704.53</v>
      </c>
    </row>
    <row r="33" spans="2:10" ht="45.75" customHeight="1" x14ac:dyDescent="0.25">
      <c r="B33" s="36" t="s">
        <v>5</v>
      </c>
      <c r="C33" s="27" t="s">
        <v>6</v>
      </c>
      <c r="D33" s="48" t="s">
        <v>7</v>
      </c>
      <c r="E33" s="29" t="s">
        <v>8</v>
      </c>
      <c r="F33" s="30" t="s">
        <v>0</v>
      </c>
      <c r="G33" s="32" t="s">
        <v>9</v>
      </c>
      <c r="H33" s="52" t="s">
        <v>37</v>
      </c>
      <c r="I33" s="50">
        <v>241</v>
      </c>
      <c r="J33" s="51">
        <v>50769.53</v>
      </c>
    </row>
    <row r="34" spans="2:10" ht="32.25" customHeight="1" x14ac:dyDescent="0.25">
      <c r="B34" s="22" t="s">
        <v>38</v>
      </c>
      <c r="C34" s="41" t="s">
        <v>39</v>
      </c>
      <c r="D34" s="48" t="s">
        <v>2</v>
      </c>
      <c r="E34" s="29" t="s">
        <v>3</v>
      </c>
      <c r="F34" s="29" t="s">
        <v>0</v>
      </c>
      <c r="G34" s="29" t="s">
        <v>40</v>
      </c>
      <c r="H34" s="55"/>
      <c r="I34" s="56"/>
      <c r="J34" s="58">
        <v>10000</v>
      </c>
    </row>
    <row r="35" spans="2:10" ht="45" customHeight="1" x14ac:dyDescent="0.25">
      <c r="B35" s="34" t="s">
        <v>41</v>
      </c>
      <c r="C35" s="42"/>
      <c r="D35" s="59"/>
      <c r="E35" s="43"/>
      <c r="F35" s="44"/>
      <c r="G35" s="44"/>
      <c r="H35" s="65" t="s">
        <v>42</v>
      </c>
      <c r="I35" s="60"/>
      <c r="J35" s="61">
        <v>10000</v>
      </c>
    </row>
    <row r="36" spans="2:10" ht="89.25" customHeight="1" x14ac:dyDescent="0.25">
      <c r="B36" s="45" t="s">
        <v>43</v>
      </c>
      <c r="C36" s="33" t="s">
        <v>44</v>
      </c>
      <c r="D36" s="48" t="s">
        <v>45</v>
      </c>
      <c r="E36" s="29" t="s">
        <v>8</v>
      </c>
      <c r="F36" s="29" t="s">
        <v>0</v>
      </c>
      <c r="G36" s="29" t="s">
        <v>46</v>
      </c>
      <c r="H36" s="49" t="s">
        <v>1</v>
      </c>
      <c r="I36" s="50">
        <v>225</v>
      </c>
      <c r="J36" s="62">
        <v>2305</v>
      </c>
    </row>
    <row r="37" spans="2:10" ht="27.75" customHeight="1" x14ac:dyDescent="0.25">
      <c r="B37" s="22" t="s">
        <v>57</v>
      </c>
      <c r="C37" s="33" t="s">
        <v>44</v>
      </c>
      <c r="D37" s="48" t="s">
        <v>56</v>
      </c>
      <c r="E37" s="29" t="s">
        <v>4</v>
      </c>
      <c r="F37" s="29" t="s">
        <v>0</v>
      </c>
      <c r="G37" s="29" t="s">
        <v>65</v>
      </c>
      <c r="H37" s="49" t="s">
        <v>1</v>
      </c>
      <c r="I37" s="50">
        <v>225</v>
      </c>
      <c r="J37" s="62">
        <v>200000</v>
      </c>
    </row>
    <row r="38" spans="2:10" ht="27.75" customHeight="1" x14ac:dyDescent="0.25">
      <c r="B38" s="31" t="s">
        <v>58</v>
      </c>
      <c r="C38" s="33" t="s">
        <v>6</v>
      </c>
      <c r="D38" s="48" t="s">
        <v>59</v>
      </c>
      <c r="E38" s="37" t="s">
        <v>8</v>
      </c>
      <c r="F38" s="37" t="s">
        <v>0</v>
      </c>
      <c r="G38" s="37" t="s">
        <v>60</v>
      </c>
      <c r="H38" s="55" t="s">
        <v>61</v>
      </c>
      <c r="I38" s="50">
        <v>241</v>
      </c>
      <c r="J38" s="62">
        <v>31630</v>
      </c>
    </row>
    <row r="39" spans="2:10" ht="27.75" customHeight="1" x14ac:dyDescent="0.25">
      <c r="B39" s="66" t="s">
        <v>62</v>
      </c>
      <c r="C39" s="67" t="s">
        <v>44</v>
      </c>
      <c r="D39" s="68" t="s">
        <v>0</v>
      </c>
      <c r="E39" s="69" t="s">
        <v>4</v>
      </c>
      <c r="F39" s="69" t="s">
        <v>63</v>
      </c>
      <c r="G39" s="69" t="s">
        <v>64</v>
      </c>
      <c r="H39" s="55" t="s">
        <v>1</v>
      </c>
      <c r="I39" s="50">
        <v>223</v>
      </c>
      <c r="J39" s="62">
        <v>280000</v>
      </c>
    </row>
    <row r="40" spans="2:10" x14ac:dyDescent="0.25">
      <c r="B40" s="40" t="s">
        <v>32</v>
      </c>
      <c r="C40" s="11"/>
      <c r="D40" s="63"/>
      <c r="E40" s="11"/>
      <c r="F40" s="63"/>
      <c r="G40" s="11"/>
      <c r="H40" s="63"/>
      <c r="I40" s="11"/>
      <c r="J40" s="64">
        <f>J33+J34+J36+J37+J38+J39</f>
        <v>574704.53</v>
      </c>
    </row>
  </sheetData>
  <mergeCells count="9">
    <mergeCell ref="B2:J2"/>
    <mergeCell ref="C15:I15"/>
    <mergeCell ref="C8:I8"/>
    <mergeCell ref="C9:I9"/>
    <mergeCell ref="C11:I11"/>
    <mergeCell ref="C12:I12"/>
    <mergeCell ref="C13:I13"/>
    <mergeCell ref="C14:I14"/>
    <mergeCell ref="C10:I1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</dc:creator>
  <cp:lastModifiedBy>СЮ</cp:lastModifiedBy>
  <cp:lastPrinted>2019-05-16T12:42:13Z</cp:lastPrinted>
  <dcterms:created xsi:type="dcterms:W3CDTF">2019-02-03T07:52:31Z</dcterms:created>
  <dcterms:modified xsi:type="dcterms:W3CDTF">2019-05-20T13:14:55Z</dcterms:modified>
</cp:coreProperties>
</file>