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1" sheetId="1" r:id="rId1"/>
  </sheets>
  <definedNames>
    <definedName name="Excel_BuiltIn__FilterDatabase" localSheetId="0">'2011'!#REF!</definedName>
    <definedName name="_xlnm.Print_Titles" localSheetId="0">'2011'!$13:$14</definedName>
  </definedNames>
  <calcPr fullCalcOnLoad="1"/>
</workbook>
</file>

<file path=xl/sharedStrings.xml><?xml version="1.0" encoding="utf-8"?>
<sst xmlns="http://schemas.openxmlformats.org/spreadsheetml/2006/main" count="1186" uniqueCount="247">
  <si>
    <t xml:space="preserve">Приложение №6 </t>
  </si>
  <si>
    <t xml:space="preserve">к решению Совета депутатов </t>
  </si>
  <si>
    <t>муниципального образования</t>
  </si>
  <si>
    <t>Бережковское сельское поселение</t>
  </si>
  <si>
    <t>РАСХОДЫ</t>
  </si>
  <si>
    <t xml:space="preserve">ПО РАЗДЕЛАМ,ПОДРАЗДЕЛАМ,ЦЕЛЕВЫМ СТАТЬЯМ </t>
  </si>
  <si>
    <t>И ВИДАМ РАСХОДОВ ФУНКЦИОНАЛЬНОЙ КЛАССИФИКАЦИИ</t>
  </si>
  <si>
    <t>Наименование раздела и подраздела</t>
  </si>
  <si>
    <t>код</t>
  </si>
  <si>
    <t>План 2018г. (тыс.руб.)</t>
  </si>
  <si>
    <t>Раздела</t>
  </si>
  <si>
    <t>Подраздела</t>
  </si>
  <si>
    <t>Целевая статья</t>
  </si>
  <si>
    <t>Вид расхода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</si>
  <si>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</si>
  <si>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</si>
  <si>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</si>
  <si>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</si>
  <si>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органов местного самоуправления</t>
  </si>
  <si>
    <t>67</t>
  </si>
  <si>
    <t>0</t>
  </si>
  <si>
    <t>00</t>
  </si>
  <si>
    <t>00000</t>
  </si>
  <si>
    <t>Обеспечение деятельности центрального аппарата</t>
  </si>
  <si>
    <t>3</t>
  </si>
  <si>
    <t>Расходы на обеспечение функций органов местного самоуправления в рамках обеспечения деятельности центрального аппарата</t>
  </si>
  <si>
    <t>01</t>
  </si>
  <si>
    <t>00150</t>
  </si>
  <si>
    <t>Закупка товаров ,работ и услуг для обеспечения государственных (муниципальных) нужд</t>
  </si>
  <si>
    <t>240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</si>
  <si>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</si>
  <si>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</si>
  <si>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Обеспечение деятельности органов местного самоуправления МО Бережковское сельское поселение Волховского муниципального района</t>
  </si>
  <si>
    <t>Обеспечение деятельности главы местной администрации(исполнительно-распорядительного органа муниципального образования)</t>
  </si>
  <si>
    <t>2</t>
  </si>
  <si>
    <t>Исполнение функций органов местного самоуправления</t>
  </si>
  <si>
    <t>Фонд оплаты труда государственных(муниципальных) органов</t>
  </si>
  <si>
    <t>120</t>
  </si>
  <si>
    <t>Непрограммные расходы</t>
  </si>
  <si>
    <t>Уплата налогов,сборов и иных платежей</t>
  </si>
  <si>
    <t>850</t>
  </si>
  <si>
    <t>Обеспечение деятельности финансовых,налоговых и таможенных органов и органов финансового(финансово-бюджетного) надзора</t>
  </si>
  <si>
    <t>0106</t>
  </si>
  <si>
    <t>Расходы на обеспечение деятельности органов местного самоуправления на осуществление части полномочий по вопросам местного значения в соответствии с заключенными соглашениями за счет средств бюджетов сельских поселений</t>
  </si>
  <si>
    <t>40000</t>
  </si>
  <si>
    <t xml:space="preserve"> Осуществление полномочий по формированию ,исполнению и финансовому контролю за исполнением бюджетов сельских поселений</t>
  </si>
  <si>
    <t>40010</t>
  </si>
  <si>
    <t>Иные межбюджетные трансферты на осуществление полномочий по формированию ,исполнению и финансовому контролю за исполнением бюджетов сельских поселений</t>
  </si>
  <si>
    <t>540</t>
  </si>
  <si>
    <t>Исполнение полномочий по осуществлению внешнего муниципального финансового контроля контрольно-счетного органа</t>
  </si>
  <si>
    <t>40040</t>
  </si>
  <si>
    <t xml:space="preserve">Иные межбюджетные трансферты </t>
  </si>
  <si>
    <t>Другие общегосударственные вопросы</t>
  </si>
  <si>
    <t>0113</t>
  </si>
  <si>
    <t xml:space="preserve">Муниципальная программа муниципального образования Бережковское сельское поселение Волховского муниципального района"Повышение эффективности государственного управления  в муниципальном образовании Бережковское сельское поселение  Волховского муниципального района на 2017-2019 годы" </t>
  </si>
  <si>
    <t>10</t>
  </si>
  <si>
    <t xml:space="preserve">Подпрограмма"Развитие системы государственной гражданской службы и развитие условий для эффективного выполнения органами местного самоуправления муниципального образования Бережковское сельское поселение Волховского муниципального района своих полномочий на 2017-2019 годы" </t>
  </si>
  <si>
    <t>1</t>
  </si>
  <si>
    <t>Основное мероприятие "Мероприятия по развитию системы государственной гражданской службы"</t>
  </si>
  <si>
    <t xml:space="preserve">Публикация информации в средствах массовой информации </t>
  </si>
  <si>
    <t>01190</t>
  </si>
  <si>
    <t xml:space="preserve">Обеспечение проведения диспансеризации лиц в соответствии с приказом Минздравсоцразвития РФ от 14.12.2009 года №984нв </t>
  </si>
  <si>
    <t>01200</t>
  </si>
  <si>
    <t>Мероприятия по повышению квалификации специалистов администрации муниципального образования Бережковское сельское поселение в рамках подпрограммы</t>
  </si>
  <si>
    <t>01210</t>
  </si>
  <si>
    <t>Непрограммные расходы органов местного самоуправления поселения</t>
  </si>
  <si>
    <t>68</t>
  </si>
  <si>
    <t>9</t>
  </si>
  <si>
    <t>Реализация государственной политики в области приватизации и управления муниципальной собственностью</t>
  </si>
  <si>
    <t>01290</t>
  </si>
  <si>
    <t>Проведение торжественных мероприятий в рамках непрограммных расходов</t>
  </si>
  <si>
    <t>01300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</si>
  <si>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</si>
  <si>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</si>
  <si>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</si>
  <si>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</si>
  <si>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 , где отсутствуют военные комиссариаты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</si>
  <si>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</si>
  <si>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</si>
  <si>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</si>
  <si>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</si>
  <si>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</si>
  <si>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</si>
  <si>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11</t>
  </si>
  <si>
    <t>Основное мероприятие"Мероприятия  по предупреждению чрезвычайных ситуаций, развитие гражданской обороны, защита населения и территорий от чрезвычайных ситуаций природного и техногенного характера"</t>
  </si>
  <si>
    <t>02</t>
  </si>
  <si>
    <t>Мероприятия первичных мер по предупреждению чрезвычайных ситуаций, развитие гражданской обороны, защита населения и территорий от чрезвычайных ситуаций природного и техногенного характера</t>
  </si>
  <si>
    <t>01240</t>
  </si>
  <si>
    <t>Основное мероприятие"Мероприятия по обеспечению правопорядка и профилактики правонарушений"</t>
  </si>
  <si>
    <t xml:space="preserve">Организация временного  трудоустройства в свободное от учебы время несовершеннолетних  граждан в возрасте от 14 до 18 лет, общественных работ для подростков старше 16 лет, в том числе стоящих на учетах в органах внутренних дел и уголовно-исполнительной инспекции </t>
  </si>
  <si>
    <t>01250</t>
  </si>
  <si>
    <t xml:space="preserve">Приобретение наглядной агитации для поселения </t>
  </si>
  <si>
    <t>01260</t>
  </si>
  <si>
    <t xml:space="preserve">Обеспечение пожарной безопасности </t>
  </si>
  <si>
    <t>0310</t>
  </si>
  <si>
    <t>Основное мероприятие "Обеспечение пожарной безопасности"</t>
  </si>
  <si>
    <t>Создание материально-технической базы по обеспечению противопожарной безопасности</t>
  </si>
  <si>
    <t>01220</t>
  </si>
  <si>
    <t>Предупреждение и тушение пожаров</t>
  </si>
  <si>
    <t>01230</t>
  </si>
  <si>
    <t>Национальная экономика</t>
  </si>
  <si>
    <t>0400</t>
  </si>
  <si>
    <t>Дорожное хозяйство(дорожные фонды)</t>
  </si>
  <si>
    <t>0409</t>
  </si>
  <si>
    <t>05</t>
  </si>
  <si>
    <t>Подпрограмма"Поддержание существующей сети автомобильных дорог общего пользования и придомовых территорий муниципального образования  Бережковское сельское поселение Волховского муниципального района"</t>
  </si>
  <si>
    <t xml:space="preserve">Основное мероприятие"Мероприятия по содержанию существующей сети  автомобильных дорог и придомовых территорий  </t>
  </si>
  <si>
    <t xml:space="preserve">Ремонт и содержание дорог общего пользования местного значения </t>
  </si>
  <si>
    <t>01110</t>
  </si>
  <si>
    <t xml:space="preserve">Другие вопросы в области национальной экономики </t>
  </si>
  <si>
    <t>0412</t>
  </si>
  <si>
    <t>Муниципальная программа муниципального образования Бережковское сельское поселение Волховского муниципального района"Стимулирование экономической активности в муниципальном образовании Бережковское сельское поселение Волховского муниципального района на 2014-2020 годы"</t>
  </si>
  <si>
    <t>09</t>
  </si>
  <si>
    <t>Подпрограмма"Развитие малого, среднего предпринимательства и потребительского рынка муниципального образования Бережковское сельское поселение  Волховского муниципального района"</t>
  </si>
  <si>
    <t>Основное мероприятие"Мероприятия по созданию благоприятных условий для развития малого и среднего предпринимательства"</t>
  </si>
  <si>
    <t>01180</t>
  </si>
  <si>
    <t>Расходы по мероприятиям по землеустройству и землепользованию в рамках непрограммных расходов</t>
  </si>
  <si>
    <t>01310</t>
  </si>
  <si>
    <t>Жилищно-коммунальное хозяйство</t>
  </si>
  <si>
    <t>0500</t>
  </si>
  <si>
    <t>Жилищное хозяйство</t>
  </si>
  <si>
    <t>0501</t>
  </si>
  <si>
    <t>Мероприятия по уплате взносов на капитальный ремонт многоквартирных жилых домов в рамках непрограммных расходов</t>
  </si>
  <si>
    <t>01320</t>
  </si>
  <si>
    <t>Долевое финансирование Краткосрочного плана реализации в 2016 году региональной программы капитального ремонта общего имущества в многоквартирных домах ,расположенных на территории МО Бережковское сельское поселение  Волховского муниципального района Ленинградской области</t>
  </si>
  <si>
    <t>01380</t>
  </si>
  <si>
    <t>Субсидии некоммерческим организациям (за исключением государственных учреждений)</t>
  </si>
  <si>
    <t>Коммунальное хозяйство</t>
  </si>
  <si>
    <t>0502</t>
  </si>
  <si>
    <t>Муниципальная программа муниципального образования Бережковское сельское поселение Волховского муниципального района"Обеспечение устойчивого функционирования и развития коммунальной и инженерной инфраструктуры и повышение энергоэффективности  муниципального образования  Бережковское сельское поселение Волховского муниципального района на 2017-2020гг."</t>
  </si>
  <si>
    <t>Подпрограмма"Энергосбережение и повышение энергетической эффективности на территории муниципального образования Бережковское сельское поселение  Волховского муниципального района на 2017-2020 годы и на перспективу до 2020 года"</t>
  </si>
  <si>
    <t>03</t>
  </si>
  <si>
    <t>Основное мероприятие "Мероприятия по развитию газоснабжения и газификации  муниципального образования Бережковское   сельское поселение  Волховского муниципального района "</t>
  </si>
  <si>
    <t>Бюджетные инвестиции в объекты капитального строительства государственной(муниципальной )собственности</t>
  </si>
  <si>
    <t>410</t>
  </si>
  <si>
    <t>Благоустройство</t>
  </si>
  <si>
    <t>0503</t>
  </si>
  <si>
    <t>Основное мероприятие "Ремонт и содержание уличного освещения"</t>
  </si>
  <si>
    <t>Оплата электроэнергии уличного освещения</t>
  </si>
  <si>
    <t>01030</t>
  </si>
  <si>
    <t>Содержание и ремонт сетей уличного освещения</t>
  </si>
  <si>
    <t>01040</t>
  </si>
  <si>
    <t>Муниципальная программа муниципального образования Бережковское сельское поселение Волховского муниципального района"Охрана окружающей среды и развитие  территории  в муниципальном образовании Бережковское сельское поселение  Волховского муниципального района на 2017-2019 годы"</t>
  </si>
  <si>
    <t>08</t>
  </si>
  <si>
    <t>Подпрограмма"Благоустройство,санитарное содержание и развитие территории муниципального образования Бережковское сельское поселение Волховского муниципального района Ленинградской области на 2017-2019 годы"</t>
  </si>
  <si>
    <t>Основное мероприятие" Мероприятия по содержанию территории"</t>
  </si>
  <si>
    <t xml:space="preserve">Мероприятия по содержанию мест захоронения   </t>
  </si>
  <si>
    <t xml:space="preserve">0503 </t>
  </si>
  <si>
    <t>01160</t>
  </si>
  <si>
    <t>Уборка и содержание территорий и мест отдыха</t>
  </si>
  <si>
    <t>01170</t>
  </si>
  <si>
    <t>12</t>
  </si>
  <si>
    <t>Основное мероприятие"Проведение комплекса мер по борьбе с борщевиком"</t>
  </si>
  <si>
    <t xml:space="preserve">Софинансирование  по  реализации комплекса мероприятий по борьбе с борщевиком Сосновского </t>
  </si>
  <si>
    <t>S4310</t>
  </si>
  <si>
    <t>13</t>
  </si>
  <si>
    <t>Основное мероприятие "Мероприятия по развитию и благоустройству д.Бережки</t>
  </si>
  <si>
    <t>14</t>
  </si>
  <si>
    <t>Основное мероприятие"Мероприятия по созданию благоприятных условий для проживания в сельской местности"</t>
  </si>
  <si>
    <t>Софинансирование мероприятий по реализации областного закона от 14 декабря 2012 года №95-оз «О содействии развитию на части территорий муниципальных образований Ленинградской области иных форм местного самоуправления</t>
  </si>
  <si>
    <t>S0880</t>
  </si>
  <si>
    <t>16</t>
  </si>
  <si>
    <t>Основное мероприятие "Проведение мероприятий по охране земель сельскохозяйственного назначения</t>
  </si>
  <si>
    <t>Защита земель сельхозназначения  от загрязнения и захламления отходами производства и потребления</t>
  </si>
  <si>
    <t>01390</t>
  </si>
  <si>
    <t xml:space="preserve">Культура, кинематография </t>
  </si>
  <si>
    <t>0800</t>
  </si>
  <si>
    <t>Культура</t>
  </si>
  <si>
    <t>0801</t>
  </si>
  <si>
    <t>Муниципальная программа муниципального образования Бережковское сельское поселение Волховского муниципального района"Развитие культуры в муниципальном образовании Бережковское сельское поселение  Волховского муниципального района на 2017-2019 годы"</t>
  </si>
  <si>
    <t>06</t>
  </si>
  <si>
    <t xml:space="preserve">Основное мероприятие"Предоставление муниципальным бюджетным учреждениям  субсидий" </t>
  </si>
  <si>
    <t>Субсидии бюджетным учреждениям</t>
  </si>
  <si>
    <t>610</t>
  </si>
  <si>
    <t>Мероприятия по предоставлению муниципальным бюджетным учреждениям субсидий на выполнение муниципального задания</t>
  </si>
  <si>
    <t>00170</t>
  </si>
  <si>
    <t xml:space="preserve">На обеспечение выплат стимулирующего характера работникам муниципальных учреждений культуры Ленинградской области </t>
  </si>
  <si>
    <t>Социальная политика</t>
  </si>
  <si>
    <t>Пенсионное обеспечение</t>
  </si>
  <si>
    <t>1001</t>
  </si>
  <si>
    <t>Доплаты к пенсиям ,дополнительное пенсионное обеспечение в рамках непрограммных расходов</t>
  </si>
  <si>
    <t>01330</t>
  </si>
  <si>
    <t>Социальные выплаты гражданам,кроме публичных нормативных социальных выплат</t>
  </si>
  <si>
    <t>320</t>
  </si>
  <si>
    <t>Социальное обеспечение населения</t>
  </si>
  <si>
    <t>1003</t>
  </si>
  <si>
    <t>04</t>
  </si>
  <si>
    <t xml:space="preserve">Подпрограмма "Поддержка граждан, нуждающихся в улучшении жилищных условий, на основе принципов ипотечного кредитования  на территории муниципального образования Бережковское сельское поселение" </t>
  </si>
  <si>
    <t>Основное мероприятие "Улучшение жилищных условий граждан, с использованием средств ипотечного кредита (займа)"</t>
  </si>
  <si>
    <t>Предоставление социальных выплат и компенсаций  расходов, связанных с уплатой процентов по ипотечным жилищным кредитам</t>
  </si>
  <si>
    <t>S0740</t>
  </si>
  <si>
    <t>Социальные выплаты гражданам , кроме публичных нормативных социальных выплат</t>
  </si>
  <si>
    <t>Подпрограмма "Обеспечение жильем молодых семей и иных категорий граждан ,нуждающихся в улучшении жилищных условий, на территории муниципального образования Бережковское сельское поселение на 2017-2018гг"</t>
  </si>
  <si>
    <t>Основное мероприятие"Мероприятия по обеспечению жильем молодых семей и иных категорий граждан, нуждающихся в улучшении жилищных условий на территории муниципального образования Бережковское сельское поселение"</t>
  </si>
  <si>
    <t xml:space="preserve"> Предоставление социальных выплат и дополнительных социальных выплат молодым гражданам (молодым семьям) на жилье </t>
  </si>
  <si>
    <t>S0750</t>
  </si>
  <si>
    <t>Физическая культура и спорт</t>
  </si>
  <si>
    <t>1100</t>
  </si>
  <si>
    <t>Физическая культура</t>
  </si>
  <si>
    <t>1101</t>
  </si>
  <si>
    <t>07</t>
  </si>
  <si>
    <t>ИТОГО</t>
  </si>
  <si>
    <t>Резервные фонды местных администраций</t>
  </si>
  <si>
    <t>Резервный фонд администрации МО Бережковское сельское поселение в рамках непрограмных расходов</t>
  </si>
  <si>
    <t>Резервные средства</t>
  </si>
  <si>
    <t>0111</t>
  </si>
  <si>
    <t>01340</t>
  </si>
  <si>
    <t>870</t>
  </si>
  <si>
    <t>Обеспечение проведения выборов и референдумов</t>
  </si>
  <si>
    <t>Проведение выборов и референдумов в рамках непрограммных расходов</t>
  </si>
  <si>
    <t>0107</t>
  </si>
  <si>
    <t>01130</t>
  </si>
  <si>
    <t>Софинансирование мероприятий 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</si>
  <si>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S4660</t>
  </si>
  <si>
    <t xml:space="preserve">  Капитальный ремонт объектов в целях обустройства сельских населенных пунктов</t>
  </si>
  <si>
    <t xml:space="preserve">Муниципальная программа муниципального образования Бережковское сельское поселение Волховского муниципального района «Устойчивое развитие сельских территорий на 2016-2017 годы и на период до 2020 года» на территории  муниципального образования Бережковское сельское поселение  </t>
  </si>
  <si>
    <t>Основное мероприятие "Улучшение жилищных условий в сельской местности"</t>
  </si>
  <si>
    <t>15</t>
  </si>
  <si>
    <t>S0670</t>
  </si>
  <si>
    <t>S0360</t>
  </si>
  <si>
    <t>РАСХОДОВ НА 2019г.</t>
  </si>
  <si>
    <t>Муниципальная программа муниципального образования Бережковское сельское поселение Волховского муниципального района "Обеспечение качественным жильем граждан нуждающихся в улучшении жилищных условий  на территории муниципального образования Бережковское сельское поселение Волховского муниципального района» на 2019-2020 год"</t>
  </si>
  <si>
    <t>Муниципальная программа муниципального образования Бережковское сельское поселение Волховского муниципального района" Охрана земель сельскохозяйственного назначения на территории муниципального образования Бережковское сельское поселение Волховского муниципального района Ленинградской области на 2019-2021гг"</t>
  </si>
  <si>
    <t>Муниципальная программа муниципального образования Бережковское сельское поселение Волховского муниципального района " Развитие  части  территории  муниципального образования Бережковское сельское поселение на 2019 год"</t>
  </si>
  <si>
    <t>Муниципальная программа муниципального образования Бережковское сельское поселение Волховского муниципального района "Развитие газоснабжения и газификации муниципального образования Бережковское сельское поселение  Волховского муниципального района Ленинградской области на 2019 год</t>
  </si>
  <si>
    <t>Муниципальная программа муниципального образования Бережковское сельское поселение Волховского муниципального района"Развитие физической культуры и массового спорта в муниципальном образовании Бережковское сельское поселение Волховского муниципального района на 2019г"</t>
  </si>
  <si>
    <t>Муниципальная программа муниципального образования Бережковское сельское поселение Волховского муниципального района"Безопасность муниципального образования Бережковское сельское поселение  Волховского муниципального района на 2018-2019годы"</t>
  </si>
  <si>
    <t xml:space="preserve">Подпрограмма"Предупреждение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Бережковское сельское поселение  Волховского муниципального района на 2018-2019 годы" </t>
  </si>
  <si>
    <t xml:space="preserve">Подпрограмма"Обеспечение правопорядка и профилактика правонарушений в муниципальном образовании  Бережковское сельское поселение  Волховского муниципального района на 2018-2019г </t>
  </si>
  <si>
    <t>Муниципальная программа муниципального образования Бережковское сельское поселение Волховского муниципального района Ленинградской области "Развитие территории деревни Бережки на 2019 год"</t>
  </si>
  <si>
    <t>Муниципальная программа муниципального образования Бережковское сельское поселение Волховского муниципального района" Предотвращение распространения борщевика Сосновского в МО Бережковское сельское поселение в 2017-2021г"</t>
  </si>
  <si>
    <t xml:space="preserve">Муниципальная программа муниципального образования Бережковское сельское поселение Волховского муниципального района"Развитие  автомобильных дорог в муниципальном образовании  Бережковское сельское поселение Волховского муниципального района  на 2017-2020гг" </t>
  </si>
  <si>
    <t>Другие вопросы в области культуры,кинематографии</t>
  </si>
  <si>
    <t>0804</t>
  </si>
  <si>
    <t>Выполнение функций государственными органами в сфере культуры в рамках непрограммных расходов</t>
  </si>
  <si>
    <t>01420</t>
  </si>
  <si>
    <t xml:space="preserve"> Основное мероприятие " Мероприятия по повышению надежности и энергетической эффективности в системах теплоснабжения" </t>
  </si>
  <si>
    <t xml:space="preserve">Софинансирование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</t>
  </si>
  <si>
    <t>S4270</t>
  </si>
  <si>
    <t>F0200</t>
  </si>
  <si>
    <t xml:space="preserve">Осуществление отдельного государственного полномочия Ленинградской области в сфере административных правоотношений </t>
  </si>
  <si>
    <t>71340</t>
  </si>
  <si>
    <t>Софинансирование мероприятий по  капитальному ремонту и ремонту автомобильных дорог общего пользования местного значения</t>
  </si>
  <si>
    <t>S0140</t>
  </si>
  <si>
    <t>от  06 февраля  2019г. №1</t>
  </si>
  <si>
    <t xml:space="preserve"> 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</si>
  <si>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60200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</si>
</sst>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&quot;р.&quot;"/>
    <numFmt numFmtId="166" formatCode="_-* #,##0.00_р_._-;\-* #,##0.00_р_._-;_-* \-??_р_._-;_-@_-"/>
  </numFmts>
  <fonts count="62">
    <font>
      <sz val="10"/>
      <name val="Arial Cyr"/>
      <family val="2"/>
    </font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Arial Cyr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/>
    </xf>
    <xf numFmtId="49" fontId="11" fillId="0" borderId="13" xfId="0" applyNumberFormat="1" applyFont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 wrapText="1"/>
    </xf>
    <xf numFmtId="49" fontId="12" fillId="0" borderId="13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49" fontId="12" fillId="0" borderId="14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49" fontId="11" fillId="0" borderId="10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6" fillId="0" borderId="16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center" wrapText="1"/>
    </xf>
    <xf numFmtId="49" fontId="12" fillId="0" borderId="16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5" fontId="12" fillId="0" borderId="13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/>
    </xf>
    <xf numFmtId="49" fontId="14" fillId="0" borderId="12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center" wrapText="1"/>
    </xf>
    <xf numFmtId="0" fontId="15" fillId="0" borderId="12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wrapText="1"/>
    </xf>
    <xf numFmtId="49" fontId="16" fillId="0" borderId="12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left" wrapText="1"/>
    </xf>
    <xf numFmtId="49" fontId="6" fillId="0" borderId="18" xfId="0" applyNumberFormat="1" applyFont="1" applyBorder="1" applyAlignment="1">
      <alignment/>
    </xf>
    <xf numFmtId="49" fontId="16" fillId="0" borderId="18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9" fillId="33" borderId="14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wrapText="1"/>
    </xf>
    <xf numFmtId="49" fontId="8" fillId="33" borderId="14" xfId="0" applyNumberFormat="1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49" fontId="7" fillId="0" borderId="12" xfId="0" applyNumberFormat="1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3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49" fontId="7" fillId="0" borderId="13" xfId="0" applyNumberFormat="1" applyFont="1" applyBorder="1" applyAlignment="1">
      <alignment/>
    </xf>
    <xf numFmtId="49" fontId="6" fillId="0" borderId="0" xfId="0" applyNumberFormat="1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12" fillId="0" borderId="10" xfId="0" applyFont="1" applyBorder="1" applyAlignment="1">
      <alignment/>
    </xf>
    <xf numFmtId="49" fontId="13" fillId="0" borderId="13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0" fontId="12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49" fontId="6" fillId="0" borderId="14" xfId="0" applyNumberFormat="1" applyFont="1" applyBorder="1" applyAlignment="1">
      <alignment horizontal="center" wrapText="1"/>
    </xf>
    <xf numFmtId="0" fontId="12" fillId="0" borderId="18" xfId="0" applyFont="1" applyBorder="1" applyAlignment="1">
      <alignment horizontal="left" wrapText="1"/>
    </xf>
    <xf numFmtId="0" fontId="12" fillId="0" borderId="20" xfId="0" applyFont="1" applyBorder="1" applyAlignment="1">
      <alignment wrapText="1"/>
    </xf>
    <xf numFmtId="49" fontId="12" fillId="0" borderId="17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4" xfId="0" applyFont="1" applyBorder="1" applyAlignment="1">
      <alignment/>
    </xf>
    <xf numFmtId="0" fontId="7" fillId="0" borderId="16" xfId="0" applyFont="1" applyBorder="1" applyAlignment="1">
      <alignment wrapText="1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9" fillId="0" borderId="20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21" xfId="0" applyNumberFormat="1" applyFont="1" applyBorder="1" applyAlignment="1">
      <alignment horizontal="center"/>
    </xf>
    <xf numFmtId="0" fontId="12" fillId="0" borderId="22" xfId="0" applyFont="1" applyBorder="1" applyAlignment="1">
      <alignment wrapText="1"/>
    </xf>
    <xf numFmtId="49" fontId="12" fillId="0" borderId="2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49" fontId="12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7" fillId="0" borderId="12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center" wrapText="1"/>
    </xf>
    <xf numFmtId="0" fontId="12" fillId="0" borderId="16" xfId="0" applyFont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/>
    </xf>
    <xf numFmtId="49" fontId="11" fillId="0" borderId="12" xfId="0" applyNumberFormat="1" applyFont="1" applyBorder="1" applyAlignment="1">
      <alignment horizontal="center" wrapText="1"/>
    </xf>
    <xf numFmtId="49" fontId="7" fillId="33" borderId="18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7" fillId="0" borderId="2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/>
    </xf>
    <xf numFmtId="0" fontId="9" fillId="0" borderId="12" xfId="0" applyFont="1" applyFill="1" applyBorder="1" applyAlignment="1">
      <alignment horizontal="left" wrapText="1"/>
    </xf>
    <xf numFmtId="49" fontId="6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12" fillId="0" borderId="16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164" fontId="12" fillId="0" borderId="27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30" xfId="0" applyNumberFormat="1" applyFont="1" applyFill="1" applyBorder="1" applyAlignment="1">
      <alignment horizontal="center"/>
    </xf>
    <xf numFmtId="164" fontId="12" fillId="0" borderId="28" xfId="0" applyNumberFormat="1" applyFont="1" applyFill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/>
    </xf>
    <xf numFmtId="164" fontId="20" fillId="0" borderId="25" xfId="60" applyNumberFormat="1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/>
    </xf>
    <xf numFmtId="164" fontId="7" fillId="0" borderId="31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wrapText="1"/>
    </xf>
    <xf numFmtId="0" fontId="12" fillId="0" borderId="24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wrapText="1"/>
    </xf>
    <xf numFmtId="49" fontId="9" fillId="33" borderId="1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33" borderId="3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wrapText="1"/>
    </xf>
    <xf numFmtId="49" fontId="12" fillId="0" borderId="12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left" wrapText="1"/>
    </xf>
    <xf numFmtId="49" fontId="12" fillId="0" borderId="34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/>
    </xf>
    <xf numFmtId="49" fontId="6" fillId="0" borderId="36" xfId="0" applyNumberFormat="1" applyFont="1" applyFill="1" applyBorder="1" applyAlignment="1">
      <alignment horizontal="center" wrapText="1"/>
    </xf>
    <xf numFmtId="49" fontId="12" fillId="0" borderId="36" xfId="0" applyNumberFormat="1" applyFont="1" applyBorder="1" applyAlignment="1">
      <alignment horizontal="center"/>
    </xf>
    <xf numFmtId="164" fontId="12" fillId="0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9" fillId="0" borderId="14" xfId="0" applyFont="1" applyFill="1" applyBorder="1" applyAlignment="1">
      <alignment horizontal="left" wrapText="1"/>
    </xf>
    <xf numFmtId="0" fontId="12" fillId="0" borderId="24" xfId="0" applyFont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horizontal="left" wrapText="1"/>
    </xf>
    <xf numFmtId="49" fontId="7" fillId="0" borderId="34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/>
    </xf>
    <xf numFmtId="49" fontId="11" fillId="0" borderId="36" xfId="0" applyNumberFormat="1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49" fontId="7" fillId="0" borderId="36" xfId="0" applyNumberFormat="1" applyFont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15" fillId="0" borderId="10" xfId="0" applyFont="1" applyBorder="1" applyAlignment="1">
      <alignment horizontal="justify"/>
    </xf>
    <xf numFmtId="49" fontId="16" fillId="0" borderId="1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wrapText="1"/>
    </xf>
    <xf numFmtId="0" fontId="7" fillId="0" borderId="13" xfId="0" applyFont="1" applyBorder="1" applyAlignment="1">
      <alignment horizontal="left" vertical="top" wrapText="1"/>
    </xf>
    <xf numFmtId="49" fontId="12" fillId="0" borderId="19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wrapText="1"/>
    </xf>
    <xf numFmtId="0" fontId="7" fillId="0" borderId="35" xfId="0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wrapText="1"/>
    </xf>
    <xf numFmtId="49" fontId="12" fillId="33" borderId="18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12" fillId="33" borderId="24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wrapText="1"/>
    </xf>
    <xf numFmtId="0" fontId="61" fillId="0" borderId="2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tabSelected="1" zoomScalePageLayoutView="0" workbookViewId="0" topLeftCell="A61">
      <selection activeCell="C66" sqref="C66:I67"/>
    </sheetView>
  </sheetViews>
  <sheetFormatPr defaultColWidth="9.00390625" defaultRowHeight="12.75"/>
  <cols>
    <col min="1" max="1" width="68.00390625" style="0" customWidth="1"/>
    <col min="2" max="2" width="6.25390625" style="0" customWidth="1"/>
    <col min="3" max="3" width="5.875" style="1" customWidth="1"/>
    <col min="4" max="4" width="3.125" style="1" customWidth="1"/>
    <col min="5" max="6" width="4.00390625" style="1" customWidth="1"/>
    <col min="7" max="7" width="7.125" style="1" customWidth="1"/>
    <col min="8" max="8" width="4.75390625" style="1" customWidth="1"/>
    <col min="9" max="9" width="12.125" style="1" customWidth="1"/>
    <col min="10" max="10" width="10.375" style="2" customWidth="1"/>
    <col min="11" max="13" width="9.125" style="2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4" t="s">
        <v>0</v>
      </c>
    </row>
    <row r="2" spans="1:9" ht="12.75">
      <c r="A2" s="3"/>
      <c r="B2" s="3"/>
      <c r="C2" s="3"/>
      <c r="D2" s="3"/>
      <c r="E2" s="3"/>
      <c r="F2" s="3"/>
      <c r="G2" s="3"/>
      <c r="H2" s="3"/>
      <c r="I2" s="4" t="s">
        <v>1</v>
      </c>
    </row>
    <row r="3" spans="1:9" ht="12.75">
      <c r="A3" s="3"/>
      <c r="B3" s="3"/>
      <c r="C3" s="3"/>
      <c r="D3" s="3"/>
      <c r="E3" s="3"/>
      <c r="F3" s="3"/>
      <c r="G3" s="3"/>
      <c r="H3" s="3"/>
      <c r="I3" s="4" t="s">
        <v>2</v>
      </c>
    </row>
    <row r="4" spans="1:9" ht="12.75">
      <c r="A4" s="3"/>
      <c r="B4" s="3"/>
      <c r="C4" s="3"/>
      <c r="D4" s="3"/>
      <c r="E4" s="3"/>
      <c r="F4" s="3"/>
      <c r="G4" s="3"/>
      <c r="H4" s="3"/>
      <c r="I4" s="4" t="s">
        <v>3</v>
      </c>
    </row>
    <row r="5" spans="1:9" ht="12.75">
      <c r="A5" s="4"/>
      <c r="B5" s="4"/>
      <c r="C5" s="4"/>
      <c r="D5" s="4"/>
      <c r="E5" s="4"/>
      <c r="F5" s="4"/>
      <c r="G5" s="312" t="s">
        <v>244</v>
      </c>
      <c r="H5" s="312"/>
      <c r="I5" s="312"/>
    </row>
    <row r="6" spans="3:6" ht="12.75">
      <c r="C6" s="5"/>
      <c r="D6" s="5"/>
      <c r="E6" s="5"/>
      <c r="F6" s="5"/>
    </row>
    <row r="8" spans="1:9" ht="20.25">
      <c r="A8" s="313" t="s">
        <v>4</v>
      </c>
      <c r="B8" s="313"/>
      <c r="C8" s="313"/>
      <c r="D8" s="313"/>
      <c r="E8" s="313"/>
      <c r="F8" s="313"/>
      <c r="G8" s="313"/>
      <c r="H8" s="313"/>
      <c r="I8" s="313"/>
    </row>
    <row r="9" spans="1:9" ht="15.75">
      <c r="A9" s="314" t="s">
        <v>5</v>
      </c>
      <c r="B9" s="314"/>
      <c r="C9" s="314"/>
      <c r="D9" s="314"/>
      <c r="E9" s="314"/>
      <c r="F9" s="314"/>
      <c r="G9" s="314"/>
      <c r="H9" s="314"/>
      <c r="I9" s="314"/>
    </row>
    <row r="10" spans="1:9" ht="15.75">
      <c r="A10" s="314" t="s">
        <v>6</v>
      </c>
      <c r="B10" s="314"/>
      <c r="C10" s="314"/>
      <c r="D10" s="314"/>
      <c r="E10" s="314"/>
      <c r="F10" s="314"/>
      <c r="G10" s="314"/>
      <c r="H10" s="314"/>
      <c r="I10" s="314"/>
    </row>
    <row r="11" spans="1:9" ht="15.75">
      <c r="A11" s="314" t="s">
        <v>220</v>
      </c>
      <c r="B11" s="314"/>
      <c r="C11" s="314"/>
      <c r="D11" s="314"/>
      <c r="E11" s="314"/>
      <c r="F11" s="314"/>
      <c r="G11" s="314"/>
      <c r="H11" s="314"/>
      <c r="I11" s="314"/>
    </row>
    <row r="12" spans="1:8" ht="18">
      <c r="A12" s="6"/>
      <c r="B12" s="6"/>
      <c r="C12" s="6"/>
      <c r="D12" s="6"/>
      <c r="E12" s="6"/>
      <c r="F12" s="6"/>
      <c r="G12" s="6"/>
      <c r="H12" s="6"/>
    </row>
    <row r="13" spans="1:9" ht="28.5" customHeight="1">
      <c r="A13" s="315" t="s">
        <v>7</v>
      </c>
      <c r="B13" s="307" t="s">
        <v>8</v>
      </c>
      <c r="C13" s="307"/>
      <c r="D13" s="307"/>
      <c r="E13" s="307"/>
      <c r="F13" s="307"/>
      <c r="G13" s="307"/>
      <c r="H13" s="307"/>
      <c r="I13" s="308" t="s">
        <v>9</v>
      </c>
    </row>
    <row r="14" spans="1:9" ht="50.25" customHeight="1">
      <c r="A14" s="315"/>
      <c r="B14" s="7" t="s">
        <v>10</v>
      </c>
      <c r="C14" s="8" t="s">
        <v>11</v>
      </c>
      <c r="D14" s="310" t="s">
        <v>12</v>
      </c>
      <c r="E14" s="310"/>
      <c r="F14" s="310"/>
      <c r="G14" s="310"/>
      <c r="H14" s="9" t="s">
        <v>13</v>
      </c>
      <c r="I14" s="309"/>
    </row>
    <row r="15" spans="1:13" s="16" customFormat="1" ht="15">
      <c r="A15" s="10" t="s">
        <v>14</v>
      </c>
      <c r="B15" s="11" t="s">
        <v>15</v>
      </c>
      <c r="C15" s="12"/>
      <c r="D15" s="12"/>
      <c r="E15" s="12"/>
      <c r="F15" s="12"/>
      <c r="G15" s="13"/>
      <c r="H15" s="13"/>
      <c r="I15" s="217">
        <f>I16+I21+I33+I53+J55+I47+I42</f>
        <v>7040.5</v>
      </c>
      <c r="J15" s="14"/>
      <c r="K15" s="15"/>
      <c r="L15" s="15"/>
      <c r="M15" s="15"/>
    </row>
    <row r="16" spans="1:10" ht="39" customHeight="1">
      <c r="A16" s="17" t="s">
        <v>16</v>
      </c>
      <c r="B16" s="18"/>
      <c r="C16" s="19" t="s">
        <v>17</v>
      </c>
      <c r="D16" s="20"/>
      <c r="E16" s="21"/>
      <c r="F16" s="20"/>
      <c r="G16" s="22"/>
      <c r="H16" s="23"/>
      <c r="I16" s="224">
        <f>I17</f>
        <v>1</v>
      </c>
      <c r="J16" s="24"/>
    </row>
    <row r="17" spans="1:10" ht="21.75" customHeight="1">
      <c r="A17" s="25" t="s">
        <v>18</v>
      </c>
      <c r="B17" s="18"/>
      <c r="C17" s="26" t="s">
        <v>17</v>
      </c>
      <c r="D17" s="27" t="s">
        <v>19</v>
      </c>
      <c r="E17" s="28" t="s">
        <v>20</v>
      </c>
      <c r="F17" s="28" t="s">
        <v>21</v>
      </c>
      <c r="G17" s="28" t="s">
        <v>22</v>
      </c>
      <c r="H17" s="29"/>
      <c r="I17" s="224">
        <f>I18</f>
        <v>1</v>
      </c>
      <c r="J17" s="24"/>
    </row>
    <row r="18" spans="1:10" ht="15.75" customHeight="1">
      <c r="A18" s="30" t="s">
        <v>23</v>
      </c>
      <c r="B18" s="31"/>
      <c r="C18" s="32" t="s">
        <v>17</v>
      </c>
      <c r="D18" s="33" t="s">
        <v>19</v>
      </c>
      <c r="E18" s="34" t="s">
        <v>24</v>
      </c>
      <c r="F18" s="34" t="s">
        <v>21</v>
      </c>
      <c r="G18" s="34" t="s">
        <v>22</v>
      </c>
      <c r="H18" s="35"/>
      <c r="I18" s="225">
        <f>I19</f>
        <v>1</v>
      </c>
      <c r="J18" s="24"/>
    </row>
    <row r="19" spans="1:10" ht="30" customHeight="1">
      <c r="A19" s="37" t="s">
        <v>25</v>
      </c>
      <c r="B19" s="79"/>
      <c r="C19" s="87" t="s">
        <v>17</v>
      </c>
      <c r="D19" s="33" t="s">
        <v>19</v>
      </c>
      <c r="E19" s="34" t="s">
        <v>24</v>
      </c>
      <c r="F19" s="34" t="s">
        <v>26</v>
      </c>
      <c r="G19" s="34" t="s">
        <v>27</v>
      </c>
      <c r="H19" s="35"/>
      <c r="I19" s="226">
        <f>I20</f>
        <v>1</v>
      </c>
      <c r="J19" s="24"/>
    </row>
    <row r="20" spans="1:10" ht="29.25" customHeight="1">
      <c r="A20" s="37" t="s">
        <v>28</v>
      </c>
      <c r="B20" s="246"/>
      <c r="C20" s="251" t="s">
        <v>17</v>
      </c>
      <c r="D20" s="210" t="s">
        <v>19</v>
      </c>
      <c r="E20" s="34" t="s">
        <v>24</v>
      </c>
      <c r="F20" s="34" t="s">
        <v>26</v>
      </c>
      <c r="G20" s="34" t="s">
        <v>27</v>
      </c>
      <c r="H20" s="301" t="s">
        <v>29</v>
      </c>
      <c r="I20" s="225">
        <v>1</v>
      </c>
      <c r="J20" s="24"/>
    </row>
    <row r="21" spans="1:10" ht="41.25" customHeight="1">
      <c r="A21" s="17" t="s">
        <v>30</v>
      </c>
      <c r="B21" s="18"/>
      <c r="C21" s="19" t="s">
        <v>31</v>
      </c>
      <c r="D21" s="20"/>
      <c r="E21" s="21"/>
      <c r="F21" s="20"/>
      <c r="G21" s="20"/>
      <c r="H21" s="302"/>
      <c r="I21" s="304">
        <f>I22</f>
        <v>6501.8</v>
      </c>
      <c r="J21" s="24"/>
    </row>
    <row r="22" spans="1:10" ht="39.75" customHeight="1">
      <c r="A22" s="25" t="s">
        <v>32</v>
      </c>
      <c r="B22" s="42"/>
      <c r="C22" s="26" t="s">
        <v>31</v>
      </c>
      <c r="D22" s="43" t="s">
        <v>19</v>
      </c>
      <c r="E22" s="28" t="s">
        <v>20</v>
      </c>
      <c r="F22" s="28" t="s">
        <v>21</v>
      </c>
      <c r="G22" s="28" t="s">
        <v>22</v>
      </c>
      <c r="H22" s="44"/>
      <c r="I22" s="218">
        <f>I23+I26</f>
        <v>6501.8</v>
      </c>
      <c r="J22" s="24"/>
    </row>
    <row r="23" spans="1:10" ht="30" customHeight="1">
      <c r="A23" s="37" t="s">
        <v>33</v>
      </c>
      <c r="B23" s="30"/>
      <c r="C23" s="46" t="s">
        <v>31</v>
      </c>
      <c r="D23" s="47" t="s">
        <v>19</v>
      </c>
      <c r="E23" s="34" t="s">
        <v>34</v>
      </c>
      <c r="F23" s="34" t="s">
        <v>21</v>
      </c>
      <c r="G23" s="34" t="s">
        <v>22</v>
      </c>
      <c r="H23" s="35"/>
      <c r="I23" s="226">
        <v>1187.8</v>
      </c>
      <c r="J23" s="24"/>
    </row>
    <row r="24" spans="1:10" ht="21.75" customHeight="1">
      <c r="A24" s="37" t="s">
        <v>35</v>
      </c>
      <c r="B24" s="30"/>
      <c r="C24" s="46" t="s">
        <v>31</v>
      </c>
      <c r="D24" s="47" t="s">
        <v>19</v>
      </c>
      <c r="E24" s="34" t="s">
        <v>34</v>
      </c>
      <c r="F24" s="34" t="s">
        <v>26</v>
      </c>
      <c r="G24" s="34" t="s">
        <v>27</v>
      </c>
      <c r="H24" s="35"/>
      <c r="I24" s="226">
        <v>1187.8</v>
      </c>
      <c r="J24" s="24"/>
    </row>
    <row r="25" spans="1:10" ht="21.75" customHeight="1">
      <c r="A25" s="48" t="s">
        <v>36</v>
      </c>
      <c r="B25" s="31"/>
      <c r="C25" s="49" t="s">
        <v>31</v>
      </c>
      <c r="D25" s="47" t="s">
        <v>19</v>
      </c>
      <c r="E25" s="34" t="s">
        <v>34</v>
      </c>
      <c r="F25" s="34" t="s">
        <v>26</v>
      </c>
      <c r="G25" s="34" t="s">
        <v>27</v>
      </c>
      <c r="H25" s="35" t="s">
        <v>37</v>
      </c>
      <c r="I25" s="225">
        <v>1187.8</v>
      </c>
      <c r="J25" s="24"/>
    </row>
    <row r="26" spans="1:10" ht="15.75" customHeight="1">
      <c r="A26" s="37" t="s">
        <v>23</v>
      </c>
      <c r="B26" s="30"/>
      <c r="C26" s="46" t="s">
        <v>31</v>
      </c>
      <c r="D26" s="33" t="s">
        <v>19</v>
      </c>
      <c r="E26" s="34" t="s">
        <v>24</v>
      </c>
      <c r="F26" s="34" t="s">
        <v>21</v>
      </c>
      <c r="G26" s="34" t="s">
        <v>22</v>
      </c>
      <c r="H26" s="35"/>
      <c r="I26" s="226">
        <f>I27</f>
        <v>5314</v>
      </c>
      <c r="J26" s="24"/>
    </row>
    <row r="27" spans="1:10" ht="15.75" customHeight="1">
      <c r="A27" s="37" t="s">
        <v>38</v>
      </c>
      <c r="B27" s="30"/>
      <c r="C27" s="46" t="s">
        <v>31</v>
      </c>
      <c r="D27" s="33" t="s">
        <v>19</v>
      </c>
      <c r="E27" s="34" t="s">
        <v>24</v>
      </c>
      <c r="F27" s="34" t="s">
        <v>26</v>
      </c>
      <c r="G27" s="34" t="s">
        <v>22</v>
      </c>
      <c r="H27" s="35"/>
      <c r="I27" s="226">
        <f>I28+I30</f>
        <v>5314</v>
      </c>
      <c r="J27" s="24"/>
    </row>
    <row r="28" spans="1:10" ht="24.75" customHeight="1">
      <c r="A28" s="51" t="s">
        <v>35</v>
      </c>
      <c r="B28" s="31"/>
      <c r="C28" s="49" t="s">
        <v>31</v>
      </c>
      <c r="D28" s="52" t="s">
        <v>19</v>
      </c>
      <c r="E28" s="53" t="s">
        <v>24</v>
      </c>
      <c r="F28" s="53" t="s">
        <v>26</v>
      </c>
      <c r="G28" s="53" t="s">
        <v>27</v>
      </c>
      <c r="H28" s="54"/>
      <c r="I28" s="225">
        <v>3773</v>
      </c>
      <c r="J28" s="24"/>
    </row>
    <row r="29" spans="1:10" ht="18.75" customHeight="1">
      <c r="A29" s="48" t="s">
        <v>36</v>
      </c>
      <c r="B29" s="30"/>
      <c r="C29" s="46" t="s">
        <v>31</v>
      </c>
      <c r="D29" s="33" t="s">
        <v>19</v>
      </c>
      <c r="E29" s="34" t="s">
        <v>24</v>
      </c>
      <c r="F29" s="34" t="s">
        <v>26</v>
      </c>
      <c r="G29" s="34" t="s">
        <v>27</v>
      </c>
      <c r="H29" s="35" t="s">
        <v>37</v>
      </c>
      <c r="I29" s="226">
        <v>3773</v>
      </c>
      <c r="J29" s="24"/>
    </row>
    <row r="30" spans="1:10" ht="30" customHeight="1">
      <c r="A30" s="55" t="s">
        <v>25</v>
      </c>
      <c r="B30" s="31"/>
      <c r="C30" s="49" t="s">
        <v>31</v>
      </c>
      <c r="D30" s="33" t="s">
        <v>19</v>
      </c>
      <c r="E30" s="34" t="s">
        <v>24</v>
      </c>
      <c r="F30" s="34" t="s">
        <v>26</v>
      </c>
      <c r="G30" s="34" t="s">
        <v>27</v>
      </c>
      <c r="H30" s="35"/>
      <c r="I30" s="225">
        <f>I31+I32</f>
        <v>1541</v>
      </c>
      <c r="J30" s="24"/>
    </row>
    <row r="31" spans="1:10" ht="28.5" customHeight="1">
      <c r="A31" s="30" t="s">
        <v>28</v>
      </c>
      <c r="B31" s="30"/>
      <c r="C31" s="46" t="s">
        <v>31</v>
      </c>
      <c r="D31" s="33" t="s">
        <v>19</v>
      </c>
      <c r="E31" s="34" t="s">
        <v>24</v>
      </c>
      <c r="F31" s="34" t="s">
        <v>26</v>
      </c>
      <c r="G31" s="34" t="s">
        <v>27</v>
      </c>
      <c r="H31" s="35" t="s">
        <v>29</v>
      </c>
      <c r="I31" s="226">
        <v>1515</v>
      </c>
      <c r="J31" s="24"/>
    </row>
    <row r="32" spans="1:10" ht="15.75" customHeight="1">
      <c r="A32" s="37" t="s">
        <v>39</v>
      </c>
      <c r="B32" s="30"/>
      <c r="C32" s="56" t="s">
        <v>31</v>
      </c>
      <c r="D32" s="33" t="s">
        <v>19</v>
      </c>
      <c r="E32" s="34" t="s">
        <v>24</v>
      </c>
      <c r="F32" s="34" t="s">
        <v>26</v>
      </c>
      <c r="G32" s="34" t="s">
        <v>27</v>
      </c>
      <c r="H32" s="57" t="s">
        <v>40</v>
      </c>
      <c r="I32" s="226">
        <v>26</v>
      </c>
      <c r="J32" s="24"/>
    </row>
    <row r="33" spans="1:10" ht="43.5" customHeight="1">
      <c r="A33" s="17" t="s">
        <v>41</v>
      </c>
      <c r="B33" s="18"/>
      <c r="C33" s="58" t="s">
        <v>42</v>
      </c>
      <c r="D33" s="11"/>
      <c r="E33" s="44"/>
      <c r="F33" s="11"/>
      <c r="G33" s="11"/>
      <c r="H33" s="58"/>
      <c r="I33" s="227">
        <f>I34</f>
        <v>155.7</v>
      </c>
      <c r="J33" s="24"/>
    </row>
    <row r="34" spans="1:10" ht="43.5" customHeight="1">
      <c r="A34" s="25" t="s">
        <v>32</v>
      </c>
      <c r="B34" s="18"/>
      <c r="C34" s="26" t="s">
        <v>42</v>
      </c>
      <c r="D34" s="43" t="s">
        <v>19</v>
      </c>
      <c r="E34" s="28" t="s">
        <v>20</v>
      </c>
      <c r="F34" s="28" t="s">
        <v>21</v>
      </c>
      <c r="G34" s="28" t="s">
        <v>22</v>
      </c>
      <c r="H34" s="44"/>
      <c r="I34" s="227">
        <f>I35</f>
        <v>155.7</v>
      </c>
      <c r="J34" s="24"/>
    </row>
    <row r="35" spans="1:10" ht="21" customHeight="1">
      <c r="A35" s="37" t="s">
        <v>23</v>
      </c>
      <c r="B35" s="18"/>
      <c r="C35" s="46" t="s">
        <v>42</v>
      </c>
      <c r="D35" s="33" t="s">
        <v>19</v>
      </c>
      <c r="E35" s="34" t="s">
        <v>24</v>
      </c>
      <c r="F35" s="34" t="s">
        <v>21</v>
      </c>
      <c r="G35" s="34" t="s">
        <v>22</v>
      </c>
      <c r="H35" s="35"/>
      <c r="I35" s="226">
        <f>I36</f>
        <v>155.7</v>
      </c>
      <c r="J35" s="24"/>
    </row>
    <row r="36" spans="1:10" ht="21" customHeight="1">
      <c r="A36" s="37" t="s">
        <v>38</v>
      </c>
      <c r="B36" s="18"/>
      <c r="C36" s="46" t="s">
        <v>42</v>
      </c>
      <c r="D36" s="33" t="s">
        <v>19</v>
      </c>
      <c r="E36" s="34" t="s">
        <v>24</v>
      </c>
      <c r="F36" s="34" t="s">
        <v>26</v>
      </c>
      <c r="G36" s="34" t="s">
        <v>22</v>
      </c>
      <c r="H36" s="35"/>
      <c r="I36" s="226">
        <f>I37</f>
        <v>155.7</v>
      </c>
      <c r="J36" s="24"/>
    </row>
    <row r="37" spans="1:10" ht="48" customHeight="1">
      <c r="A37" s="59" t="s">
        <v>43</v>
      </c>
      <c r="B37" s="30"/>
      <c r="C37" s="46" t="s">
        <v>42</v>
      </c>
      <c r="D37" s="33" t="s">
        <v>19</v>
      </c>
      <c r="E37" s="60" t="s">
        <v>24</v>
      </c>
      <c r="F37" s="60" t="s">
        <v>26</v>
      </c>
      <c r="G37" s="60" t="s">
        <v>44</v>
      </c>
      <c r="H37" s="35"/>
      <c r="I37" s="226">
        <f>I38+I40</f>
        <v>155.7</v>
      </c>
      <c r="J37" s="24"/>
    </row>
    <row r="38" spans="1:10" ht="27.75" customHeight="1">
      <c r="A38" s="61" t="s">
        <v>45</v>
      </c>
      <c r="B38" s="31"/>
      <c r="C38" s="62" t="s">
        <v>42</v>
      </c>
      <c r="D38" s="33" t="s">
        <v>19</v>
      </c>
      <c r="E38" s="60" t="s">
        <v>24</v>
      </c>
      <c r="F38" s="60" t="s">
        <v>26</v>
      </c>
      <c r="G38" s="60" t="s">
        <v>46</v>
      </c>
      <c r="H38" s="35"/>
      <c r="I38" s="225">
        <f>I39</f>
        <v>122.4</v>
      </c>
      <c r="J38" s="24"/>
    </row>
    <row r="39" spans="1:10" ht="43.5" customHeight="1">
      <c r="A39" s="37" t="s">
        <v>47</v>
      </c>
      <c r="B39" s="30"/>
      <c r="C39" s="46" t="s">
        <v>42</v>
      </c>
      <c r="D39" s="33" t="s">
        <v>19</v>
      </c>
      <c r="E39" s="60" t="s">
        <v>24</v>
      </c>
      <c r="F39" s="60" t="s">
        <v>26</v>
      </c>
      <c r="G39" s="60" t="s">
        <v>46</v>
      </c>
      <c r="H39" s="35" t="s">
        <v>48</v>
      </c>
      <c r="I39" s="226">
        <v>122.4</v>
      </c>
      <c r="J39" s="24"/>
    </row>
    <row r="40" spans="1:10" ht="28.5" customHeight="1">
      <c r="A40" s="30" t="s">
        <v>49</v>
      </c>
      <c r="B40" s="30"/>
      <c r="C40" s="35" t="s">
        <v>42</v>
      </c>
      <c r="D40" s="33" t="s">
        <v>19</v>
      </c>
      <c r="E40" s="34" t="s">
        <v>24</v>
      </c>
      <c r="F40" s="34" t="s">
        <v>26</v>
      </c>
      <c r="G40" s="34" t="s">
        <v>50</v>
      </c>
      <c r="H40" s="35"/>
      <c r="I40" s="226">
        <v>33.3</v>
      </c>
      <c r="J40" s="24"/>
    </row>
    <row r="41" spans="1:10" ht="17.25" customHeight="1">
      <c r="A41" s="30" t="s">
        <v>51</v>
      </c>
      <c r="B41" s="30"/>
      <c r="C41" s="49" t="s">
        <v>42</v>
      </c>
      <c r="D41" s="33" t="s">
        <v>19</v>
      </c>
      <c r="E41" s="34" t="s">
        <v>24</v>
      </c>
      <c r="F41" s="34" t="s">
        <v>26</v>
      </c>
      <c r="G41" s="34" t="s">
        <v>50</v>
      </c>
      <c r="H41" s="57" t="s">
        <v>48</v>
      </c>
      <c r="I41" s="228">
        <v>33.3</v>
      </c>
      <c r="J41" s="24"/>
    </row>
    <row r="42" spans="1:10" ht="17.25" customHeight="1">
      <c r="A42" s="25" t="s">
        <v>208</v>
      </c>
      <c r="B42" s="155"/>
      <c r="C42" s="250" t="s">
        <v>210</v>
      </c>
      <c r="D42" s="210"/>
      <c r="E42" s="34"/>
      <c r="F42" s="34"/>
      <c r="G42" s="34"/>
      <c r="H42" s="247"/>
      <c r="I42" s="225">
        <v>114.5</v>
      </c>
      <c r="J42" s="24"/>
    </row>
    <row r="43" spans="1:10" ht="28.5" customHeight="1">
      <c r="A43" s="17" t="s">
        <v>65</v>
      </c>
      <c r="B43" s="246"/>
      <c r="C43" s="250" t="s">
        <v>210</v>
      </c>
      <c r="D43" s="27" t="s">
        <v>66</v>
      </c>
      <c r="E43" s="191" t="s">
        <v>20</v>
      </c>
      <c r="F43" s="191" t="s">
        <v>21</v>
      </c>
      <c r="G43" s="191" t="s">
        <v>22</v>
      </c>
      <c r="H43" s="247"/>
      <c r="I43" s="213">
        <v>114.5</v>
      </c>
      <c r="J43" s="24"/>
    </row>
    <row r="44" spans="1:10" ht="17.25" customHeight="1">
      <c r="A44" s="30" t="s">
        <v>38</v>
      </c>
      <c r="B44" s="51"/>
      <c r="C44" s="251" t="s">
        <v>210</v>
      </c>
      <c r="D44" s="33" t="s">
        <v>66</v>
      </c>
      <c r="E44" s="60" t="s">
        <v>67</v>
      </c>
      <c r="F44" s="60" t="s">
        <v>26</v>
      </c>
      <c r="G44" s="60" t="s">
        <v>22</v>
      </c>
      <c r="H44" s="247"/>
      <c r="I44" s="225">
        <v>114.5</v>
      </c>
      <c r="J44" s="24"/>
    </row>
    <row r="45" spans="1:10" ht="17.25" customHeight="1">
      <c r="A45" s="248" t="s">
        <v>209</v>
      </c>
      <c r="B45" s="246"/>
      <c r="C45" s="251" t="s">
        <v>210</v>
      </c>
      <c r="D45" s="33" t="s">
        <v>66</v>
      </c>
      <c r="E45" s="60" t="s">
        <v>67</v>
      </c>
      <c r="F45" s="60" t="s">
        <v>26</v>
      </c>
      <c r="G45" s="60" t="s">
        <v>211</v>
      </c>
      <c r="H45" s="247"/>
      <c r="I45" s="213">
        <v>114.5</v>
      </c>
      <c r="J45" s="24"/>
    </row>
    <row r="46" spans="1:10" ht="29.25" customHeight="1">
      <c r="A46" s="30" t="s">
        <v>28</v>
      </c>
      <c r="B46" s="249"/>
      <c r="C46" s="251" t="s">
        <v>210</v>
      </c>
      <c r="D46" s="33" t="s">
        <v>66</v>
      </c>
      <c r="E46" s="60" t="s">
        <v>67</v>
      </c>
      <c r="F46" s="60" t="s">
        <v>26</v>
      </c>
      <c r="G46" s="60" t="s">
        <v>211</v>
      </c>
      <c r="H46" s="35" t="s">
        <v>29</v>
      </c>
      <c r="I46" s="213">
        <v>114.5</v>
      </c>
      <c r="J46" s="24"/>
    </row>
    <row r="47" spans="1:10" ht="17.25" customHeight="1">
      <c r="A47" s="25" t="s">
        <v>202</v>
      </c>
      <c r="B47" s="30"/>
      <c r="C47" s="58" t="s">
        <v>205</v>
      </c>
      <c r="D47" s="11"/>
      <c r="E47" s="44"/>
      <c r="F47" s="11"/>
      <c r="G47" s="11"/>
      <c r="H47" s="66"/>
      <c r="I47" s="229">
        <f>I48</f>
        <v>50</v>
      </c>
      <c r="J47" s="24"/>
    </row>
    <row r="48" spans="1:10" ht="28.5" customHeight="1">
      <c r="A48" s="17" t="s">
        <v>65</v>
      </c>
      <c r="B48" s="30"/>
      <c r="C48" s="63" t="s">
        <v>205</v>
      </c>
      <c r="D48" s="27" t="s">
        <v>66</v>
      </c>
      <c r="E48" s="191" t="s">
        <v>20</v>
      </c>
      <c r="F48" s="191" t="s">
        <v>21</v>
      </c>
      <c r="G48" s="191" t="s">
        <v>22</v>
      </c>
      <c r="H48" s="44"/>
      <c r="I48" s="213">
        <f>I49</f>
        <v>50</v>
      </c>
      <c r="J48" s="24"/>
    </row>
    <row r="49" spans="1:10" ht="17.25" customHeight="1">
      <c r="A49" s="30" t="s">
        <v>38</v>
      </c>
      <c r="B49" s="30"/>
      <c r="C49" s="46" t="s">
        <v>205</v>
      </c>
      <c r="D49" s="33" t="s">
        <v>66</v>
      </c>
      <c r="E49" s="60" t="s">
        <v>67</v>
      </c>
      <c r="F49" s="60" t="s">
        <v>21</v>
      </c>
      <c r="G49" s="60" t="s">
        <v>22</v>
      </c>
      <c r="H49" s="35"/>
      <c r="I49" s="225">
        <f>I50</f>
        <v>50</v>
      </c>
      <c r="J49" s="24"/>
    </row>
    <row r="50" spans="1:10" ht="17.25" customHeight="1">
      <c r="A50" s="30" t="s">
        <v>38</v>
      </c>
      <c r="B50" s="30"/>
      <c r="C50" s="46" t="s">
        <v>205</v>
      </c>
      <c r="D50" s="33" t="s">
        <v>66</v>
      </c>
      <c r="E50" s="60" t="s">
        <v>67</v>
      </c>
      <c r="F50" s="60" t="s">
        <v>26</v>
      </c>
      <c r="G50" s="60" t="s">
        <v>22</v>
      </c>
      <c r="H50" s="35"/>
      <c r="I50" s="213">
        <v>50</v>
      </c>
      <c r="J50" s="24"/>
    </row>
    <row r="51" spans="1:10" ht="30" customHeight="1">
      <c r="A51" s="212" t="s">
        <v>203</v>
      </c>
      <c r="B51" s="30"/>
      <c r="C51" s="49" t="s">
        <v>205</v>
      </c>
      <c r="D51" s="52" t="s">
        <v>66</v>
      </c>
      <c r="E51" s="187" t="s">
        <v>67</v>
      </c>
      <c r="F51" s="187" t="s">
        <v>26</v>
      </c>
      <c r="G51" s="187" t="s">
        <v>206</v>
      </c>
      <c r="H51" s="54"/>
      <c r="I51" s="225">
        <v>50</v>
      </c>
      <c r="J51" s="24"/>
    </row>
    <row r="52" spans="1:10" ht="17.25" customHeight="1">
      <c r="A52" s="146" t="s">
        <v>204</v>
      </c>
      <c r="B52" s="30"/>
      <c r="C52" s="46" t="s">
        <v>205</v>
      </c>
      <c r="D52" s="33" t="s">
        <v>66</v>
      </c>
      <c r="E52" s="60" t="s">
        <v>67</v>
      </c>
      <c r="F52" s="60" t="s">
        <v>26</v>
      </c>
      <c r="G52" s="60" t="s">
        <v>206</v>
      </c>
      <c r="H52" s="35" t="s">
        <v>207</v>
      </c>
      <c r="I52" s="213">
        <v>50</v>
      </c>
      <c r="J52" s="24"/>
    </row>
    <row r="53" spans="1:10" ht="13.5" customHeight="1">
      <c r="A53" s="18" t="s">
        <v>52</v>
      </c>
      <c r="B53" s="18"/>
      <c r="C53" s="58" t="s">
        <v>53</v>
      </c>
      <c r="D53" s="11"/>
      <c r="E53" s="44"/>
      <c r="F53" s="11"/>
      <c r="G53" s="45"/>
      <c r="H53" s="63"/>
      <c r="I53" s="229">
        <f>I54+I71+I63</f>
        <v>217.5</v>
      </c>
      <c r="J53" s="24"/>
    </row>
    <row r="54" spans="1:10" ht="75.75" customHeight="1">
      <c r="A54" s="64" t="s">
        <v>54</v>
      </c>
      <c r="B54" s="65"/>
      <c r="C54" s="66" t="s">
        <v>53</v>
      </c>
      <c r="D54" s="67" t="s">
        <v>55</v>
      </c>
      <c r="E54" s="68" t="s">
        <v>20</v>
      </c>
      <c r="F54" s="68" t="s">
        <v>21</v>
      </c>
      <c r="G54" s="69" t="s">
        <v>22</v>
      </c>
      <c r="H54" s="58"/>
      <c r="I54" s="227">
        <f>I55</f>
        <v>160</v>
      </c>
      <c r="J54" s="24"/>
    </row>
    <row r="55" spans="1:10" ht="79.5" customHeight="1">
      <c r="A55" s="70" t="s">
        <v>56</v>
      </c>
      <c r="B55" s="71"/>
      <c r="C55" s="58" t="s">
        <v>53</v>
      </c>
      <c r="D55" s="27" t="s">
        <v>55</v>
      </c>
      <c r="E55" s="72" t="s">
        <v>57</v>
      </c>
      <c r="F55" s="72" t="s">
        <v>21</v>
      </c>
      <c r="G55" s="72" t="s">
        <v>22</v>
      </c>
      <c r="H55" s="73"/>
      <c r="I55" s="227">
        <f>I56+I59+I61</f>
        <v>160</v>
      </c>
      <c r="J55" s="24"/>
    </row>
    <row r="56" spans="1:10" ht="34.5" customHeight="1">
      <c r="A56" s="74" t="s">
        <v>58</v>
      </c>
      <c r="B56" s="31"/>
      <c r="C56" s="49" t="s">
        <v>53</v>
      </c>
      <c r="D56" s="33" t="s">
        <v>55</v>
      </c>
      <c r="E56" s="75" t="s">
        <v>57</v>
      </c>
      <c r="F56" s="75" t="s">
        <v>26</v>
      </c>
      <c r="G56" s="75" t="s">
        <v>22</v>
      </c>
      <c r="H56" s="35"/>
      <c r="I56" s="225">
        <v>100</v>
      </c>
      <c r="J56" s="24"/>
    </row>
    <row r="57" spans="1:10" ht="17.25" customHeight="1">
      <c r="A57" s="76" t="s">
        <v>59</v>
      </c>
      <c r="B57" s="30"/>
      <c r="C57" s="39" t="s">
        <v>53</v>
      </c>
      <c r="D57" s="52" t="s">
        <v>55</v>
      </c>
      <c r="E57" s="77" t="s">
        <v>57</v>
      </c>
      <c r="F57" s="78" t="s">
        <v>26</v>
      </c>
      <c r="G57" s="77" t="s">
        <v>60</v>
      </c>
      <c r="H57" s="46"/>
      <c r="I57" s="226">
        <v>100</v>
      </c>
      <c r="J57" s="24"/>
    </row>
    <row r="58" spans="1:10" ht="27.75" customHeight="1">
      <c r="A58" s="30" t="s">
        <v>28</v>
      </c>
      <c r="B58" s="30"/>
      <c r="C58" s="46" t="s">
        <v>53</v>
      </c>
      <c r="D58" s="52" t="s">
        <v>55</v>
      </c>
      <c r="E58" s="77" t="s">
        <v>57</v>
      </c>
      <c r="F58" s="77" t="s">
        <v>26</v>
      </c>
      <c r="G58" s="77" t="s">
        <v>60</v>
      </c>
      <c r="H58" s="46" t="s">
        <v>29</v>
      </c>
      <c r="I58" s="226">
        <v>100</v>
      </c>
      <c r="J58" s="24"/>
    </row>
    <row r="59" spans="1:10" ht="36.75" customHeight="1">
      <c r="A59" s="74" t="s">
        <v>61</v>
      </c>
      <c r="B59" s="31"/>
      <c r="C59" s="49" t="s">
        <v>53</v>
      </c>
      <c r="D59" s="33" t="s">
        <v>55</v>
      </c>
      <c r="E59" s="75" t="s">
        <v>57</v>
      </c>
      <c r="F59" s="75" t="s">
        <v>26</v>
      </c>
      <c r="G59" s="75" t="s">
        <v>62</v>
      </c>
      <c r="H59" s="35"/>
      <c r="I59" s="225">
        <v>30</v>
      </c>
      <c r="J59" s="24"/>
    </row>
    <row r="60" spans="1:10" ht="27.75" customHeight="1">
      <c r="A60" s="30" t="s">
        <v>28</v>
      </c>
      <c r="B60" s="30"/>
      <c r="C60" s="46" t="s">
        <v>53</v>
      </c>
      <c r="D60" s="33" t="s">
        <v>55</v>
      </c>
      <c r="E60" s="75" t="s">
        <v>57</v>
      </c>
      <c r="F60" s="75" t="s">
        <v>26</v>
      </c>
      <c r="G60" s="75" t="s">
        <v>62</v>
      </c>
      <c r="H60" s="35" t="s">
        <v>29</v>
      </c>
      <c r="I60" s="226">
        <v>30</v>
      </c>
      <c r="J60" s="24"/>
    </row>
    <row r="61" spans="1:10" ht="47.25" customHeight="1">
      <c r="A61" s="76" t="s">
        <v>63</v>
      </c>
      <c r="B61" s="31"/>
      <c r="C61" s="49" t="s">
        <v>53</v>
      </c>
      <c r="D61" s="33" t="s">
        <v>55</v>
      </c>
      <c r="E61" s="78" t="s">
        <v>57</v>
      </c>
      <c r="F61" s="78" t="s">
        <v>26</v>
      </c>
      <c r="G61" s="77" t="s">
        <v>64</v>
      </c>
      <c r="H61" s="57"/>
      <c r="I61" s="225">
        <v>30</v>
      </c>
      <c r="J61" s="24"/>
    </row>
    <row r="62" spans="1:10" ht="30" customHeight="1">
      <c r="A62" s="79" t="s">
        <v>28</v>
      </c>
      <c r="B62" s="79"/>
      <c r="C62" s="56" t="s">
        <v>53</v>
      </c>
      <c r="D62" s="80" t="s">
        <v>55</v>
      </c>
      <c r="E62" s="81" t="s">
        <v>57</v>
      </c>
      <c r="F62" s="81" t="s">
        <v>26</v>
      </c>
      <c r="G62" s="78" t="s">
        <v>64</v>
      </c>
      <c r="H62" s="57" t="s">
        <v>29</v>
      </c>
      <c r="I62" s="230">
        <v>30</v>
      </c>
      <c r="J62" s="24"/>
    </row>
    <row r="63" spans="1:10" ht="30" customHeight="1">
      <c r="A63" s="295" t="s">
        <v>18</v>
      </c>
      <c r="B63" s="82"/>
      <c r="C63" s="58" t="s">
        <v>53</v>
      </c>
      <c r="D63" s="27" t="s">
        <v>19</v>
      </c>
      <c r="E63" s="28" t="s">
        <v>20</v>
      </c>
      <c r="F63" s="28" t="s">
        <v>21</v>
      </c>
      <c r="G63" s="28" t="s">
        <v>22</v>
      </c>
      <c r="H63" s="56"/>
      <c r="I63" s="230">
        <f>I64</f>
        <v>7.5</v>
      </c>
      <c r="J63" s="24"/>
    </row>
    <row r="64" spans="1:10" ht="30" customHeight="1">
      <c r="A64" s="37" t="s">
        <v>23</v>
      </c>
      <c r="B64" s="30"/>
      <c r="C64" s="46" t="s">
        <v>53</v>
      </c>
      <c r="D64" s="33" t="s">
        <v>19</v>
      </c>
      <c r="E64" s="34" t="s">
        <v>24</v>
      </c>
      <c r="F64" s="34" t="s">
        <v>21</v>
      </c>
      <c r="G64" s="34" t="s">
        <v>22</v>
      </c>
      <c r="H64" s="247"/>
      <c r="I64" s="230">
        <f>I65</f>
        <v>7.5</v>
      </c>
      <c r="J64" s="24"/>
    </row>
    <row r="65" spans="1:10" ht="30" customHeight="1">
      <c r="A65" s="37" t="s">
        <v>38</v>
      </c>
      <c r="B65" s="79"/>
      <c r="C65" s="46" t="s">
        <v>53</v>
      </c>
      <c r="D65" s="33" t="s">
        <v>19</v>
      </c>
      <c r="E65" s="34" t="s">
        <v>24</v>
      </c>
      <c r="F65" s="34" t="s">
        <v>26</v>
      </c>
      <c r="G65" s="34" t="s">
        <v>22</v>
      </c>
      <c r="H65" s="247"/>
      <c r="I65" s="230">
        <f>I66+I68</f>
        <v>7.5</v>
      </c>
      <c r="J65" s="24"/>
    </row>
    <row r="66" spans="1:10" ht="30" customHeight="1">
      <c r="A66" s="37" t="s">
        <v>25</v>
      </c>
      <c r="B66" s="246"/>
      <c r="C66" s="296" t="s">
        <v>53</v>
      </c>
      <c r="D66" s="33" t="s">
        <v>19</v>
      </c>
      <c r="E66" s="34" t="s">
        <v>24</v>
      </c>
      <c r="F66" s="34" t="s">
        <v>26</v>
      </c>
      <c r="G66" s="34" t="s">
        <v>27</v>
      </c>
      <c r="H66" s="247"/>
      <c r="I66" s="230">
        <v>4</v>
      </c>
      <c r="J66" s="24"/>
    </row>
    <row r="67" spans="1:10" ht="30" customHeight="1">
      <c r="A67" s="37" t="s">
        <v>39</v>
      </c>
      <c r="B67" s="246"/>
      <c r="C67" s="296" t="s">
        <v>53</v>
      </c>
      <c r="D67" s="33" t="s">
        <v>19</v>
      </c>
      <c r="E67" s="34" t="s">
        <v>24</v>
      </c>
      <c r="F67" s="34" t="s">
        <v>26</v>
      </c>
      <c r="G67" s="34" t="s">
        <v>27</v>
      </c>
      <c r="H67" s="303" t="s">
        <v>40</v>
      </c>
      <c r="I67" s="230">
        <v>4</v>
      </c>
      <c r="J67" s="24"/>
    </row>
    <row r="68" spans="1:10" ht="30" customHeight="1">
      <c r="A68" s="51" t="s">
        <v>240</v>
      </c>
      <c r="B68" s="31"/>
      <c r="C68" s="296" t="s">
        <v>53</v>
      </c>
      <c r="D68" s="52" t="s">
        <v>19</v>
      </c>
      <c r="E68" s="53" t="s">
        <v>24</v>
      </c>
      <c r="F68" s="53" t="s">
        <v>26</v>
      </c>
      <c r="G68" s="53" t="s">
        <v>241</v>
      </c>
      <c r="H68" s="247"/>
      <c r="I68" s="230">
        <v>3.5</v>
      </c>
      <c r="J68" s="24"/>
    </row>
    <row r="69" spans="1:10" ht="30" customHeight="1">
      <c r="A69" s="48" t="s">
        <v>25</v>
      </c>
      <c r="B69" s="30"/>
      <c r="C69" s="38" t="s">
        <v>53</v>
      </c>
      <c r="D69" s="33" t="s">
        <v>19</v>
      </c>
      <c r="E69" s="34" t="s">
        <v>24</v>
      </c>
      <c r="F69" s="34" t="s">
        <v>26</v>
      </c>
      <c r="G69" s="34" t="s">
        <v>241</v>
      </c>
      <c r="H69" s="54"/>
      <c r="I69" s="230">
        <v>3.5</v>
      </c>
      <c r="J69" s="24"/>
    </row>
    <row r="70" spans="1:10" ht="30" customHeight="1">
      <c r="A70" s="30" t="s">
        <v>28</v>
      </c>
      <c r="B70" s="30"/>
      <c r="C70" s="38" t="s">
        <v>53</v>
      </c>
      <c r="D70" s="33" t="s">
        <v>19</v>
      </c>
      <c r="E70" s="34" t="s">
        <v>24</v>
      </c>
      <c r="F70" s="34" t="s">
        <v>26</v>
      </c>
      <c r="G70" s="34" t="s">
        <v>241</v>
      </c>
      <c r="H70" s="35" t="s">
        <v>29</v>
      </c>
      <c r="I70" s="230">
        <v>3.5</v>
      </c>
      <c r="J70" s="24"/>
    </row>
    <row r="71" spans="1:10" ht="30" customHeight="1">
      <c r="A71" s="17" t="s">
        <v>65</v>
      </c>
      <c r="B71" s="18"/>
      <c r="C71" s="58" t="s">
        <v>53</v>
      </c>
      <c r="D71" s="27" t="s">
        <v>66</v>
      </c>
      <c r="E71" s="28" t="s">
        <v>20</v>
      </c>
      <c r="F71" s="28" t="s">
        <v>21</v>
      </c>
      <c r="G71" s="28" t="s">
        <v>22</v>
      </c>
      <c r="H71" s="44"/>
      <c r="I71" s="227">
        <f>I72</f>
        <v>50</v>
      </c>
      <c r="J71" s="24"/>
    </row>
    <row r="72" spans="1:10" ht="22.5" customHeight="1">
      <c r="A72" s="37" t="s">
        <v>38</v>
      </c>
      <c r="B72" s="30"/>
      <c r="C72" s="46" t="s">
        <v>53</v>
      </c>
      <c r="D72" s="33" t="s">
        <v>66</v>
      </c>
      <c r="E72" s="34" t="s">
        <v>67</v>
      </c>
      <c r="F72" s="34" t="s">
        <v>21</v>
      </c>
      <c r="G72" s="34" t="s">
        <v>22</v>
      </c>
      <c r="H72" s="35"/>
      <c r="I72" s="226">
        <f>I73</f>
        <v>50</v>
      </c>
      <c r="J72" s="24"/>
    </row>
    <row r="73" spans="1:10" ht="22.5" customHeight="1">
      <c r="A73" s="37" t="s">
        <v>38</v>
      </c>
      <c r="B73" s="30"/>
      <c r="C73" s="46" t="s">
        <v>53</v>
      </c>
      <c r="D73" s="33" t="s">
        <v>66</v>
      </c>
      <c r="E73" s="34" t="s">
        <v>67</v>
      </c>
      <c r="F73" s="34" t="s">
        <v>26</v>
      </c>
      <c r="G73" s="34" t="s">
        <v>22</v>
      </c>
      <c r="H73" s="35"/>
      <c r="I73" s="226">
        <f>I74</f>
        <v>50</v>
      </c>
      <c r="J73" s="24"/>
    </row>
    <row r="74" spans="1:10" ht="31.5" customHeight="1">
      <c r="A74" s="79" t="s">
        <v>68</v>
      </c>
      <c r="B74" s="83"/>
      <c r="C74" s="84" t="s">
        <v>53</v>
      </c>
      <c r="D74" s="33" t="s">
        <v>66</v>
      </c>
      <c r="E74" s="34" t="s">
        <v>67</v>
      </c>
      <c r="F74" s="34" t="s">
        <v>26</v>
      </c>
      <c r="G74" s="34" t="s">
        <v>69</v>
      </c>
      <c r="H74" s="41"/>
      <c r="I74" s="225">
        <v>50</v>
      </c>
      <c r="J74" s="24"/>
    </row>
    <row r="75" spans="1:10" ht="27" customHeight="1">
      <c r="A75" s="246" t="s">
        <v>28</v>
      </c>
      <c r="B75" s="252"/>
      <c r="C75" s="84" t="s">
        <v>53</v>
      </c>
      <c r="D75" s="33" t="s">
        <v>66</v>
      </c>
      <c r="E75" s="34" t="s">
        <v>67</v>
      </c>
      <c r="F75" s="34" t="s">
        <v>26</v>
      </c>
      <c r="G75" s="34" t="s">
        <v>69</v>
      </c>
      <c r="H75" s="85" t="s">
        <v>29</v>
      </c>
      <c r="I75" s="230">
        <v>50</v>
      </c>
      <c r="J75" s="24"/>
    </row>
    <row r="76" spans="1:10" ht="21.75" customHeight="1">
      <c r="A76" s="25" t="s">
        <v>72</v>
      </c>
      <c r="B76" s="259" t="s">
        <v>73</v>
      </c>
      <c r="C76" s="260"/>
      <c r="D76" s="261"/>
      <c r="E76" s="262"/>
      <c r="F76" s="261"/>
      <c r="G76" s="261"/>
      <c r="H76" s="263"/>
      <c r="I76" s="264">
        <f>I77</f>
        <v>143.2</v>
      </c>
      <c r="J76" s="24"/>
    </row>
    <row r="77" spans="1:10" ht="22.5" customHeight="1">
      <c r="A77" s="17" t="s">
        <v>74</v>
      </c>
      <c r="B77" s="253"/>
      <c r="C77" s="254" t="s">
        <v>75</v>
      </c>
      <c r="D77" s="67" t="s">
        <v>21</v>
      </c>
      <c r="E77" s="255" t="s">
        <v>20</v>
      </c>
      <c r="F77" s="255" t="s">
        <v>21</v>
      </c>
      <c r="G77" s="256" t="s">
        <v>22</v>
      </c>
      <c r="H77" s="257"/>
      <c r="I77" s="258">
        <f>I78</f>
        <v>143.2</v>
      </c>
      <c r="J77" s="24"/>
    </row>
    <row r="78" spans="1:10" ht="28.5" customHeight="1">
      <c r="A78" s="25" t="s">
        <v>76</v>
      </c>
      <c r="B78" s="96"/>
      <c r="C78" s="26" t="s">
        <v>75</v>
      </c>
      <c r="D78" s="27" t="s">
        <v>21</v>
      </c>
      <c r="E78" s="28" t="s">
        <v>20</v>
      </c>
      <c r="F78" s="28" t="s">
        <v>21</v>
      </c>
      <c r="G78" s="94" t="s">
        <v>22</v>
      </c>
      <c r="H78" s="92"/>
      <c r="I78" s="229">
        <f>I79</f>
        <v>143.2</v>
      </c>
      <c r="J78" s="24"/>
    </row>
    <row r="79" spans="1:10" ht="21.75" customHeight="1">
      <c r="A79" s="37" t="s">
        <v>65</v>
      </c>
      <c r="B79" s="93"/>
      <c r="C79" s="38" t="s">
        <v>75</v>
      </c>
      <c r="D79" s="33" t="s">
        <v>66</v>
      </c>
      <c r="E79" s="34" t="s">
        <v>20</v>
      </c>
      <c r="F79" s="34" t="s">
        <v>21</v>
      </c>
      <c r="G79" s="97" t="s">
        <v>22</v>
      </c>
      <c r="H79" s="98"/>
      <c r="I79" s="226">
        <f>I80</f>
        <v>143.2</v>
      </c>
      <c r="J79" s="24"/>
    </row>
    <row r="80" spans="1:10" ht="21" customHeight="1">
      <c r="A80" s="51" t="s">
        <v>38</v>
      </c>
      <c r="B80" s="96"/>
      <c r="C80" s="40" t="s">
        <v>75</v>
      </c>
      <c r="D80" s="80" t="s">
        <v>66</v>
      </c>
      <c r="E80" s="88" t="s">
        <v>67</v>
      </c>
      <c r="F80" s="88" t="s">
        <v>21</v>
      </c>
      <c r="G80" s="99" t="s">
        <v>22</v>
      </c>
      <c r="H80" s="100"/>
      <c r="I80" s="225">
        <f>I83+I84</f>
        <v>143.2</v>
      </c>
      <c r="J80" s="24"/>
    </row>
    <row r="81" spans="1:10" ht="21" customHeight="1">
      <c r="A81" s="30" t="s">
        <v>38</v>
      </c>
      <c r="B81" s="93"/>
      <c r="C81" s="38" t="s">
        <v>75</v>
      </c>
      <c r="D81" s="33" t="s">
        <v>66</v>
      </c>
      <c r="E81" s="34" t="s">
        <v>67</v>
      </c>
      <c r="F81" s="34" t="s">
        <v>26</v>
      </c>
      <c r="G81" s="97" t="s">
        <v>22</v>
      </c>
      <c r="H81" s="98"/>
      <c r="I81" s="226">
        <f>I82</f>
        <v>143.2</v>
      </c>
      <c r="J81" s="24"/>
    </row>
    <row r="82" spans="1:10" ht="30" customHeight="1">
      <c r="A82" s="37" t="s">
        <v>77</v>
      </c>
      <c r="B82" s="93"/>
      <c r="C82" s="38" t="s">
        <v>75</v>
      </c>
      <c r="D82" s="33" t="s">
        <v>66</v>
      </c>
      <c r="E82" s="34" t="s">
        <v>67</v>
      </c>
      <c r="F82" s="34" t="s">
        <v>26</v>
      </c>
      <c r="G82" s="34" t="s">
        <v>78</v>
      </c>
      <c r="H82" s="101"/>
      <c r="I82" s="226">
        <f>I83+I84</f>
        <v>143.2</v>
      </c>
      <c r="J82" s="24"/>
    </row>
    <row r="83" spans="1:10" ht="17.25" customHeight="1">
      <c r="A83" s="48" t="s">
        <v>36</v>
      </c>
      <c r="B83" s="93"/>
      <c r="C83" s="38" t="s">
        <v>75</v>
      </c>
      <c r="D83" s="33" t="s">
        <v>66</v>
      </c>
      <c r="E83" s="34" t="s">
        <v>67</v>
      </c>
      <c r="F83" s="34" t="s">
        <v>26</v>
      </c>
      <c r="G83" s="34" t="s">
        <v>78</v>
      </c>
      <c r="H83" s="41" t="s">
        <v>37</v>
      </c>
      <c r="I83" s="226">
        <v>94</v>
      </c>
      <c r="J83" s="24"/>
    </row>
    <row r="84" spans="1:10" ht="30" customHeight="1">
      <c r="A84" s="30" t="s">
        <v>28</v>
      </c>
      <c r="B84" s="86"/>
      <c r="C84" s="40" t="s">
        <v>75</v>
      </c>
      <c r="D84" s="33" t="s">
        <v>66</v>
      </c>
      <c r="E84" s="34" t="s">
        <v>67</v>
      </c>
      <c r="F84" s="34" t="s">
        <v>26</v>
      </c>
      <c r="G84" s="34" t="s">
        <v>78</v>
      </c>
      <c r="H84" s="41" t="s">
        <v>29</v>
      </c>
      <c r="I84" s="225">
        <v>49.2</v>
      </c>
      <c r="J84" s="24"/>
    </row>
    <row r="85" spans="1:13" s="106" customFormat="1" ht="21" customHeight="1">
      <c r="A85" s="17" t="s">
        <v>79</v>
      </c>
      <c r="B85" s="102" t="s">
        <v>80</v>
      </c>
      <c r="C85" s="58"/>
      <c r="D85" s="11"/>
      <c r="E85" s="44"/>
      <c r="F85" s="11"/>
      <c r="G85" s="103"/>
      <c r="H85" s="95"/>
      <c r="I85" s="227">
        <f>I86+I98</f>
        <v>66</v>
      </c>
      <c r="J85" s="104"/>
      <c r="K85" s="105"/>
      <c r="L85" s="105"/>
      <c r="M85" s="105"/>
    </row>
    <row r="86" spans="1:10" ht="25.5" customHeight="1">
      <c r="A86" s="107" t="s">
        <v>81</v>
      </c>
      <c r="B86" s="108"/>
      <c r="C86" s="26" t="s">
        <v>82</v>
      </c>
      <c r="D86" s="89"/>
      <c r="E86" s="109"/>
      <c r="F86" s="89"/>
      <c r="G86" s="89"/>
      <c r="H86" s="110"/>
      <c r="I86" s="231">
        <f>I87</f>
        <v>16</v>
      </c>
      <c r="J86" s="24"/>
    </row>
    <row r="87" spans="1:10" ht="69" customHeight="1">
      <c r="A87" s="111" t="s">
        <v>226</v>
      </c>
      <c r="B87" s="112"/>
      <c r="C87" s="58" t="s">
        <v>82</v>
      </c>
      <c r="D87" s="27" t="s">
        <v>83</v>
      </c>
      <c r="E87" s="72" t="s">
        <v>20</v>
      </c>
      <c r="F87" s="72" t="s">
        <v>21</v>
      </c>
      <c r="G87" s="72" t="s">
        <v>22</v>
      </c>
      <c r="H87" s="44"/>
      <c r="I87" s="227">
        <f>I88+I92</f>
        <v>16</v>
      </c>
      <c r="J87" s="24"/>
    </row>
    <row r="88" spans="1:10" ht="88.5" customHeight="1">
      <c r="A88" s="113" t="s">
        <v>227</v>
      </c>
      <c r="B88" s="114"/>
      <c r="C88" s="63" t="s">
        <v>82</v>
      </c>
      <c r="D88" s="27" t="s">
        <v>83</v>
      </c>
      <c r="E88" s="28" t="s">
        <v>57</v>
      </c>
      <c r="F88" s="28" t="s">
        <v>21</v>
      </c>
      <c r="G88" s="28" t="s">
        <v>22</v>
      </c>
      <c r="H88" s="73"/>
      <c r="I88" s="229">
        <v>5</v>
      </c>
      <c r="J88" s="24"/>
    </row>
    <row r="89" spans="1:10" ht="52.5" customHeight="1">
      <c r="A89" s="74" t="s">
        <v>84</v>
      </c>
      <c r="B89" s="112"/>
      <c r="C89" s="46" t="s">
        <v>82</v>
      </c>
      <c r="D89" s="33" t="s">
        <v>83</v>
      </c>
      <c r="E89" s="34" t="s">
        <v>57</v>
      </c>
      <c r="F89" s="34" t="s">
        <v>85</v>
      </c>
      <c r="G89" s="34" t="s">
        <v>22</v>
      </c>
      <c r="H89" s="35"/>
      <c r="I89" s="226">
        <v>5</v>
      </c>
      <c r="J89" s="24"/>
    </row>
    <row r="90" spans="1:10" ht="58.5" customHeight="1">
      <c r="A90" s="115" t="s">
        <v>86</v>
      </c>
      <c r="B90" s="116"/>
      <c r="C90" s="46" t="s">
        <v>82</v>
      </c>
      <c r="D90" s="33" t="s">
        <v>83</v>
      </c>
      <c r="E90" s="34" t="s">
        <v>57</v>
      </c>
      <c r="F90" s="34" t="s">
        <v>85</v>
      </c>
      <c r="G90" s="34" t="s">
        <v>87</v>
      </c>
      <c r="H90" s="35"/>
      <c r="I90" s="225">
        <v>5</v>
      </c>
      <c r="J90" s="24"/>
    </row>
    <row r="91" spans="1:10" ht="28.5" customHeight="1">
      <c r="A91" s="30" t="s">
        <v>28</v>
      </c>
      <c r="B91" s="112"/>
      <c r="C91" s="46" t="s">
        <v>82</v>
      </c>
      <c r="D91" s="33" t="s">
        <v>83</v>
      </c>
      <c r="E91" s="34" t="s">
        <v>57</v>
      </c>
      <c r="F91" s="34" t="s">
        <v>85</v>
      </c>
      <c r="G91" s="34" t="s">
        <v>87</v>
      </c>
      <c r="H91" s="35" t="s">
        <v>29</v>
      </c>
      <c r="I91" s="226">
        <v>5</v>
      </c>
      <c r="J91" s="24"/>
    </row>
    <row r="92" spans="1:10" ht="59.25" customHeight="1">
      <c r="A92" s="117" t="s">
        <v>228</v>
      </c>
      <c r="B92" s="118"/>
      <c r="C92" s="58" t="s">
        <v>82</v>
      </c>
      <c r="D92" s="119" t="s">
        <v>83</v>
      </c>
      <c r="E92" s="102" t="s">
        <v>34</v>
      </c>
      <c r="F92" s="102" t="s">
        <v>21</v>
      </c>
      <c r="G92" s="102" t="s">
        <v>22</v>
      </c>
      <c r="H92" s="13"/>
      <c r="I92" s="227">
        <f>I93</f>
        <v>11</v>
      </c>
      <c r="J92" s="24"/>
    </row>
    <row r="93" spans="1:10" ht="34.5" customHeight="1">
      <c r="A93" s="74" t="s">
        <v>88</v>
      </c>
      <c r="B93" s="112"/>
      <c r="C93" s="46" t="s">
        <v>82</v>
      </c>
      <c r="D93" s="33" t="s">
        <v>83</v>
      </c>
      <c r="E93" s="97" t="s">
        <v>34</v>
      </c>
      <c r="F93" s="120" t="s">
        <v>26</v>
      </c>
      <c r="G93" s="97" t="s">
        <v>22</v>
      </c>
      <c r="H93" s="46"/>
      <c r="I93" s="226">
        <f>I94+I96</f>
        <v>11</v>
      </c>
      <c r="J93" s="24"/>
    </row>
    <row r="94" spans="1:10" ht="57" customHeight="1">
      <c r="A94" s="121" t="s">
        <v>89</v>
      </c>
      <c r="B94" s="116"/>
      <c r="C94" s="46" t="s">
        <v>82</v>
      </c>
      <c r="D94" s="33" t="s">
        <v>83</v>
      </c>
      <c r="E94" s="97" t="s">
        <v>34</v>
      </c>
      <c r="F94" s="97" t="s">
        <v>26</v>
      </c>
      <c r="G94" s="97" t="s">
        <v>90</v>
      </c>
      <c r="H94" s="49"/>
      <c r="I94" s="225">
        <v>10</v>
      </c>
      <c r="J94" s="24"/>
    </row>
    <row r="95" spans="1:10" ht="32.25" customHeight="1">
      <c r="A95" s="30" t="s">
        <v>28</v>
      </c>
      <c r="B95" s="112"/>
      <c r="C95" s="46" t="s">
        <v>82</v>
      </c>
      <c r="D95" s="33" t="s">
        <v>83</v>
      </c>
      <c r="E95" s="97" t="s">
        <v>34</v>
      </c>
      <c r="F95" s="120" t="s">
        <v>26</v>
      </c>
      <c r="G95" s="97" t="s">
        <v>90</v>
      </c>
      <c r="H95" s="46" t="s">
        <v>29</v>
      </c>
      <c r="I95" s="226">
        <v>10</v>
      </c>
      <c r="J95" s="24"/>
    </row>
    <row r="96" spans="1:10" ht="19.5" customHeight="1">
      <c r="A96" s="122" t="s">
        <v>91</v>
      </c>
      <c r="B96" s="112"/>
      <c r="C96" s="46" t="s">
        <v>82</v>
      </c>
      <c r="D96" s="33" t="s">
        <v>83</v>
      </c>
      <c r="E96" s="123" t="s">
        <v>34</v>
      </c>
      <c r="F96" s="123" t="s">
        <v>26</v>
      </c>
      <c r="G96" s="123" t="s">
        <v>92</v>
      </c>
      <c r="H96" s="46"/>
      <c r="I96" s="226">
        <v>1</v>
      </c>
      <c r="J96" s="24"/>
    </row>
    <row r="97" spans="1:10" ht="29.25" customHeight="1">
      <c r="A97" s="30" t="s">
        <v>28</v>
      </c>
      <c r="B97" s="112"/>
      <c r="C97" s="46" t="s">
        <v>82</v>
      </c>
      <c r="D97" s="33" t="s">
        <v>83</v>
      </c>
      <c r="E97" s="123" t="s">
        <v>34</v>
      </c>
      <c r="F97" s="124" t="s">
        <v>26</v>
      </c>
      <c r="G97" s="123" t="s">
        <v>92</v>
      </c>
      <c r="H97" s="46" t="s">
        <v>29</v>
      </c>
      <c r="I97" s="226">
        <v>1</v>
      </c>
      <c r="J97" s="24"/>
    </row>
    <row r="98" spans="1:10" ht="20.25" customHeight="1">
      <c r="A98" s="17" t="s">
        <v>93</v>
      </c>
      <c r="B98" s="112"/>
      <c r="C98" s="58" t="s">
        <v>94</v>
      </c>
      <c r="D98" s="11"/>
      <c r="E98" s="44"/>
      <c r="F98" s="11"/>
      <c r="G98" s="125"/>
      <c r="H98" s="46"/>
      <c r="I98" s="227">
        <f>I99</f>
        <v>50</v>
      </c>
      <c r="J98" s="24"/>
    </row>
    <row r="99" spans="1:10" ht="70.5" customHeight="1">
      <c r="A99" s="111" t="s">
        <v>226</v>
      </c>
      <c r="B99" s="112"/>
      <c r="C99" s="58" t="s">
        <v>94</v>
      </c>
      <c r="D99" s="119" t="s">
        <v>83</v>
      </c>
      <c r="E99" s="126" t="s">
        <v>20</v>
      </c>
      <c r="F99" s="126" t="s">
        <v>21</v>
      </c>
      <c r="G99" s="126" t="s">
        <v>22</v>
      </c>
      <c r="H99" s="35"/>
      <c r="I99" s="227">
        <f>I100</f>
        <v>50</v>
      </c>
      <c r="J99" s="24"/>
    </row>
    <row r="100" spans="1:10" ht="98.25" customHeight="1">
      <c r="A100" s="70" t="s">
        <v>227</v>
      </c>
      <c r="B100" s="112"/>
      <c r="C100" s="58" t="s">
        <v>94</v>
      </c>
      <c r="D100" s="119" t="s">
        <v>83</v>
      </c>
      <c r="E100" s="127" t="s">
        <v>57</v>
      </c>
      <c r="F100" s="127" t="s">
        <v>21</v>
      </c>
      <c r="G100" s="127" t="s">
        <v>22</v>
      </c>
      <c r="H100" s="35"/>
      <c r="I100" s="227">
        <f>I101</f>
        <v>50</v>
      </c>
      <c r="J100" s="24"/>
    </row>
    <row r="101" spans="1:10" ht="17.25" customHeight="1">
      <c r="A101" s="48" t="s">
        <v>95</v>
      </c>
      <c r="B101" s="112"/>
      <c r="C101" s="46" t="s">
        <v>94</v>
      </c>
      <c r="D101" s="33" t="s">
        <v>83</v>
      </c>
      <c r="E101" s="34" t="s">
        <v>57</v>
      </c>
      <c r="F101" s="34" t="s">
        <v>26</v>
      </c>
      <c r="G101" s="34" t="s">
        <v>22</v>
      </c>
      <c r="H101" s="35"/>
      <c r="I101" s="226">
        <f>I102+I104</f>
        <v>50</v>
      </c>
      <c r="J101" s="24"/>
    </row>
    <row r="102" spans="1:10" ht="28.5" customHeight="1">
      <c r="A102" s="128" t="s">
        <v>96</v>
      </c>
      <c r="B102" s="116"/>
      <c r="C102" s="46" t="s">
        <v>94</v>
      </c>
      <c r="D102" s="33" t="s">
        <v>83</v>
      </c>
      <c r="E102" s="34" t="s">
        <v>57</v>
      </c>
      <c r="F102" s="34" t="s">
        <v>26</v>
      </c>
      <c r="G102" s="34" t="s">
        <v>97</v>
      </c>
      <c r="H102" s="35"/>
      <c r="I102" s="225">
        <v>25</v>
      </c>
      <c r="J102" s="24"/>
    </row>
    <row r="103" spans="1:10" ht="27" customHeight="1">
      <c r="A103" s="30" t="s">
        <v>28</v>
      </c>
      <c r="B103" s="112"/>
      <c r="C103" s="46" t="s">
        <v>94</v>
      </c>
      <c r="D103" s="33" t="s">
        <v>83</v>
      </c>
      <c r="E103" s="34" t="s">
        <v>57</v>
      </c>
      <c r="F103" s="34" t="s">
        <v>26</v>
      </c>
      <c r="G103" s="34" t="s">
        <v>97</v>
      </c>
      <c r="H103" s="35" t="s">
        <v>29</v>
      </c>
      <c r="I103" s="226">
        <v>25</v>
      </c>
      <c r="J103" s="24"/>
    </row>
    <row r="104" spans="1:10" ht="16.5" customHeight="1">
      <c r="A104" s="129" t="s">
        <v>98</v>
      </c>
      <c r="B104" s="112"/>
      <c r="C104" s="46" t="s">
        <v>94</v>
      </c>
      <c r="D104" s="33" t="s">
        <v>83</v>
      </c>
      <c r="E104" s="130" t="s">
        <v>57</v>
      </c>
      <c r="F104" s="130" t="s">
        <v>26</v>
      </c>
      <c r="G104" s="130" t="s">
        <v>99</v>
      </c>
      <c r="H104" s="35"/>
      <c r="I104" s="226">
        <v>25</v>
      </c>
      <c r="J104" s="24"/>
    </row>
    <row r="105" spans="1:10" ht="27.75" customHeight="1">
      <c r="A105" s="30" t="s">
        <v>28</v>
      </c>
      <c r="B105" s="112"/>
      <c r="C105" s="46" t="s">
        <v>94</v>
      </c>
      <c r="D105" s="33" t="s">
        <v>83</v>
      </c>
      <c r="E105" s="130" t="s">
        <v>57</v>
      </c>
      <c r="F105" s="130" t="s">
        <v>26</v>
      </c>
      <c r="G105" s="130" t="s">
        <v>99</v>
      </c>
      <c r="H105" s="35" t="s">
        <v>29</v>
      </c>
      <c r="I105" s="226">
        <v>25</v>
      </c>
      <c r="J105" s="24"/>
    </row>
    <row r="106" spans="1:10" ht="17.25" customHeight="1">
      <c r="A106" s="131" t="s">
        <v>100</v>
      </c>
      <c r="B106" s="132" t="s">
        <v>101</v>
      </c>
      <c r="C106" s="13"/>
      <c r="D106" s="133"/>
      <c r="E106" s="73"/>
      <c r="F106" s="133"/>
      <c r="G106" s="133"/>
      <c r="H106" s="13"/>
      <c r="I106" s="217">
        <f>I107+I115</f>
        <v>2905.2</v>
      </c>
      <c r="J106" s="24"/>
    </row>
    <row r="107" spans="1:10" ht="17.25" customHeight="1">
      <c r="A107" s="107" t="s">
        <v>102</v>
      </c>
      <c r="B107" s="134"/>
      <c r="C107" s="63" t="s">
        <v>103</v>
      </c>
      <c r="D107" s="45"/>
      <c r="E107" s="135"/>
      <c r="F107" s="45"/>
      <c r="G107" s="136"/>
      <c r="H107" s="137"/>
      <c r="I107" s="218">
        <f>I108</f>
        <v>2795.2</v>
      </c>
      <c r="J107" s="24"/>
    </row>
    <row r="108" spans="1:10" ht="73.5" customHeight="1">
      <c r="A108" s="111" t="s">
        <v>231</v>
      </c>
      <c r="B108" s="138"/>
      <c r="C108" s="139" t="s">
        <v>103</v>
      </c>
      <c r="D108" s="27" t="s">
        <v>104</v>
      </c>
      <c r="E108" s="140" t="s">
        <v>20</v>
      </c>
      <c r="F108" s="140" t="s">
        <v>21</v>
      </c>
      <c r="G108" s="140" t="s">
        <v>22</v>
      </c>
      <c r="H108" s="139"/>
      <c r="I108" s="227">
        <f>I109</f>
        <v>2795.2</v>
      </c>
      <c r="J108" s="24"/>
    </row>
    <row r="109" spans="1:10" ht="64.5" customHeight="1">
      <c r="A109" s="70" t="s">
        <v>105</v>
      </c>
      <c r="B109" s="96"/>
      <c r="C109" s="141" t="s">
        <v>103</v>
      </c>
      <c r="D109" s="27" t="s">
        <v>104</v>
      </c>
      <c r="E109" s="140" t="s">
        <v>57</v>
      </c>
      <c r="F109" s="140" t="s">
        <v>21</v>
      </c>
      <c r="G109" s="140" t="s">
        <v>22</v>
      </c>
      <c r="H109" s="142"/>
      <c r="I109" s="229">
        <f>I110</f>
        <v>2795.2</v>
      </c>
      <c r="J109" s="24"/>
    </row>
    <row r="110" spans="1:10" ht="33.75" customHeight="1">
      <c r="A110" s="74" t="s">
        <v>106</v>
      </c>
      <c r="B110" s="93"/>
      <c r="C110" s="143" t="s">
        <v>103</v>
      </c>
      <c r="D110" s="33" t="s">
        <v>104</v>
      </c>
      <c r="E110" s="123" t="s">
        <v>57</v>
      </c>
      <c r="F110" s="123" t="s">
        <v>26</v>
      </c>
      <c r="G110" s="123" t="s">
        <v>22</v>
      </c>
      <c r="H110" s="144"/>
      <c r="I110" s="226">
        <f>I111+I113</f>
        <v>2795.2</v>
      </c>
      <c r="J110" s="24"/>
    </row>
    <row r="111" spans="1:10" ht="18" customHeight="1">
      <c r="A111" s="122" t="s">
        <v>107</v>
      </c>
      <c r="B111" s="93"/>
      <c r="C111" s="46" t="s">
        <v>103</v>
      </c>
      <c r="D111" s="33" t="s">
        <v>104</v>
      </c>
      <c r="E111" s="123" t="s">
        <v>57</v>
      </c>
      <c r="F111" s="124" t="s">
        <v>26</v>
      </c>
      <c r="G111" s="123" t="s">
        <v>108</v>
      </c>
      <c r="H111" s="144"/>
      <c r="I111" s="226">
        <f>I112</f>
        <v>2166.2</v>
      </c>
      <c r="J111" s="24"/>
    </row>
    <row r="112" spans="1:10" ht="27.75" customHeight="1">
      <c r="A112" s="30" t="s">
        <v>28</v>
      </c>
      <c r="B112" s="145"/>
      <c r="C112" s="46" t="s">
        <v>103</v>
      </c>
      <c r="D112" s="33" t="s">
        <v>104</v>
      </c>
      <c r="E112" s="123" t="s">
        <v>57</v>
      </c>
      <c r="F112" s="123" t="s">
        <v>26</v>
      </c>
      <c r="G112" s="123" t="s">
        <v>108</v>
      </c>
      <c r="H112" s="46" t="s">
        <v>29</v>
      </c>
      <c r="I112" s="226">
        <v>2166.2</v>
      </c>
      <c r="J112" s="24"/>
    </row>
    <row r="113" spans="1:10" ht="30" customHeight="1">
      <c r="A113" s="146" t="s">
        <v>242</v>
      </c>
      <c r="B113" s="145"/>
      <c r="C113" s="46" t="s">
        <v>103</v>
      </c>
      <c r="D113" s="33" t="s">
        <v>104</v>
      </c>
      <c r="E113" s="123" t="s">
        <v>57</v>
      </c>
      <c r="F113" s="123" t="s">
        <v>26</v>
      </c>
      <c r="G113" s="123" t="s">
        <v>243</v>
      </c>
      <c r="H113" s="46"/>
      <c r="I113" s="226">
        <v>629</v>
      </c>
      <c r="J113" s="24"/>
    </row>
    <row r="114" spans="1:10" ht="27.75" customHeight="1">
      <c r="A114" s="30" t="s">
        <v>28</v>
      </c>
      <c r="B114" s="145"/>
      <c r="C114" s="46" t="s">
        <v>103</v>
      </c>
      <c r="D114" s="33" t="s">
        <v>104</v>
      </c>
      <c r="E114" s="123" t="s">
        <v>57</v>
      </c>
      <c r="F114" s="123" t="s">
        <v>26</v>
      </c>
      <c r="G114" s="123" t="s">
        <v>243</v>
      </c>
      <c r="H114" s="46" t="s">
        <v>29</v>
      </c>
      <c r="I114" s="226">
        <v>629</v>
      </c>
      <c r="J114" s="24"/>
    </row>
    <row r="115" spans="1:10" ht="18" customHeight="1">
      <c r="A115" s="17" t="s">
        <v>109</v>
      </c>
      <c r="B115" s="132"/>
      <c r="C115" s="58" t="s">
        <v>110</v>
      </c>
      <c r="D115" s="11"/>
      <c r="E115" s="44"/>
      <c r="F115" s="11"/>
      <c r="G115" s="148"/>
      <c r="H115" s="58"/>
      <c r="I115" s="217">
        <f>I116+I123</f>
        <v>110</v>
      </c>
      <c r="J115" s="24"/>
    </row>
    <row r="116" spans="1:13" s="106" customFormat="1" ht="72" customHeight="1">
      <c r="A116" s="111" t="s">
        <v>111</v>
      </c>
      <c r="B116" s="149"/>
      <c r="C116" s="63" t="s">
        <v>110</v>
      </c>
      <c r="D116" s="27" t="s">
        <v>112</v>
      </c>
      <c r="E116" s="28" t="s">
        <v>20</v>
      </c>
      <c r="F116" s="28" t="s">
        <v>21</v>
      </c>
      <c r="G116" s="94" t="s">
        <v>22</v>
      </c>
      <c r="H116" s="63"/>
      <c r="I116" s="218">
        <v>10</v>
      </c>
      <c r="J116" s="104"/>
      <c r="K116" s="105"/>
      <c r="L116" s="105"/>
      <c r="M116" s="105"/>
    </row>
    <row r="117" spans="1:13" s="106" customFormat="1" ht="60.75" customHeight="1">
      <c r="A117" s="70" t="s">
        <v>113</v>
      </c>
      <c r="B117" s="93"/>
      <c r="C117" s="58" t="s">
        <v>110</v>
      </c>
      <c r="D117" s="27" t="s">
        <v>112</v>
      </c>
      <c r="E117" s="28" t="s">
        <v>57</v>
      </c>
      <c r="F117" s="28" t="s">
        <v>21</v>
      </c>
      <c r="G117" s="94" t="s">
        <v>22</v>
      </c>
      <c r="H117" s="13"/>
      <c r="I117" s="217">
        <v>10</v>
      </c>
      <c r="J117" s="104"/>
      <c r="K117" s="105"/>
      <c r="L117" s="105"/>
      <c r="M117" s="105"/>
    </row>
    <row r="118" spans="1:13" s="106" customFormat="1" ht="31.5" customHeight="1">
      <c r="A118" s="76" t="s">
        <v>114</v>
      </c>
      <c r="B118" s="96"/>
      <c r="C118" s="49" t="s">
        <v>110</v>
      </c>
      <c r="D118" s="33" t="s">
        <v>112</v>
      </c>
      <c r="E118" s="34" t="s">
        <v>57</v>
      </c>
      <c r="F118" s="34" t="s">
        <v>26</v>
      </c>
      <c r="G118" s="97" t="s">
        <v>22</v>
      </c>
      <c r="H118" s="137"/>
      <c r="I118" s="216">
        <v>10</v>
      </c>
      <c r="J118" s="104"/>
      <c r="K118" s="105"/>
      <c r="L118" s="105"/>
      <c r="M118" s="105"/>
    </row>
    <row r="119" spans="1:13" s="153" customFormat="1" ht="29.25" customHeight="1">
      <c r="A119" s="30" t="s">
        <v>28</v>
      </c>
      <c r="B119" s="138"/>
      <c r="C119" s="46" t="s">
        <v>110</v>
      </c>
      <c r="D119" s="33" t="s">
        <v>112</v>
      </c>
      <c r="E119" s="34" t="s">
        <v>57</v>
      </c>
      <c r="F119" s="34" t="s">
        <v>26</v>
      </c>
      <c r="G119" s="97" t="s">
        <v>115</v>
      </c>
      <c r="H119" s="150" t="s">
        <v>29</v>
      </c>
      <c r="I119" s="216">
        <v>10</v>
      </c>
      <c r="J119" s="151"/>
      <c r="K119" s="152"/>
      <c r="L119" s="152"/>
      <c r="M119" s="152"/>
    </row>
    <row r="120" spans="1:13" s="153" customFormat="1" ht="21.75" customHeight="1">
      <c r="A120" s="37" t="s">
        <v>65</v>
      </c>
      <c r="B120" s="30"/>
      <c r="C120" s="46" t="s">
        <v>110</v>
      </c>
      <c r="D120" s="33" t="s">
        <v>66</v>
      </c>
      <c r="E120" s="34" t="s">
        <v>20</v>
      </c>
      <c r="F120" s="34" t="s">
        <v>21</v>
      </c>
      <c r="G120" s="34" t="s">
        <v>22</v>
      </c>
      <c r="H120" s="85"/>
      <c r="I120" s="216">
        <f>I121</f>
        <v>100</v>
      </c>
      <c r="J120" s="151"/>
      <c r="K120" s="152"/>
      <c r="L120" s="152"/>
      <c r="M120" s="152"/>
    </row>
    <row r="121" spans="1:13" s="153" customFormat="1" ht="21.75" customHeight="1">
      <c r="A121" s="37" t="s">
        <v>38</v>
      </c>
      <c r="B121" s="30"/>
      <c r="C121" s="46" t="s">
        <v>110</v>
      </c>
      <c r="D121" s="33" t="s">
        <v>66</v>
      </c>
      <c r="E121" s="34" t="s">
        <v>67</v>
      </c>
      <c r="F121" s="34" t="s">
        <v>21</v>
      </c>
      <c r="G121" s="34" t="s">
        <v>22</v>
      </c>
      <c r="H121" s="85"/>
      <c r="I121" s="216">
        <f>I123</f>
        <v>100</v>
      </c>
      <c r="J121" s="151"/>
      <c r="K121" s="152"/>
      <c r="L121" s="152"/>
      <c r="M121" s="152"/>
    </row>
    <row r="122" spans="1:13" s="153" customFormat="1" ht="21" customHeight="1">
      <c r="A122" s="37" t="s">
        <v>38</v>
      </c>
      <c r="B122" s="30"/>
      <c r="C122" s="46" t="s">
        <v>110</v>
      </c>
      <c r="D122" s="33" t="s">
        <v>66</v>
      </c>
      <c r="E122" s="34" t="s">
        <v>67</v>
      </c>
      <c r="F122" s="34" t="s">
        <v>26</v>
      </c>
      <c r="G122" s="34" t="s">
        <v>22</v>
      </c>
      <c r="H122" s="85"/>
      <c r="I122" s="216">
        <f>I123</f>
        <v>100</v>
      </c>
      <c r="J122" s="151"/>
      <c r="K122" s="152"/>
      <c r="L122" s="152"/>
      <c r="M122" s="152"/>
    </row>
    <row r="123" spans="1:13" s="153" customFormat="1" ht="27.75" customHeight="1">
      <c r="A123" s="37" t="s">
        <v>116</v>
      </c>
      <c r="B123" s="138"/>
      <c r="C123" s="46" t="s">
        <v>110</v>
      </c>
      <c r="D123" s="33" t="s">
        <v>66</v>
      </c>
      <c r="E123" s="34" t="s">
        <v>67</v>
      </c>
      <c r="F123" s="34" t="s">
        <v>26</v>
      </c>
      <c r="G123" s="34" t="s">
        <v>117</v>
      </c>
      <c r="H123" s="85"/>
      <c r="I123" s="216">
        <v>100</v>
      </c>
      <c r="J123" s="151"/>
      <c r="K123" s="152"/>
      <c r="L123" s="152"/>
      <c r="M123" s="152"/>
    </row>
    <row r="124" spans="1:13" s="153" customFormat="1" ht="29.25" customHeight="1">
      <c r="A124" s="30" t="s">
        <v>28</v>
      </c>
      <c r="B124" s="138"/>
      <c r="C124" s="46" t="s">
        <v>110</v>
      </c>
      <c r="D124" s="33" t="s">
        <v>66</v>
      </c>
      <c r="E124" s="34" t="s">
        <v>67</v>
      </c>
      <c r="F124" s="34" t="s">
        <v>26</v>
      </c>
      <c r="G124" s="34" t="s">
        <v>117</v>
      </c>
      <c r="H124" s="85" t="s">
        <v>29</v>
      </c>
      <c r="I124" s="216">
        <v>100</v>
      </c>
      <c r="J124" s="151"/>
      <c r="K124" s="152"/>
      <c r="L124" s="152"/>
      <c r="M124" s="152"/>
    </row>
    <row r="125" spans="1:10" ht="14.25">
      <c r="A125" s="17" t="s">
        <v>118</v>
      </c>
      <c r="B125" s="102" t="s">
        <v>119</v>
      </c>
      <c r="C125" s="58"/>
      <c r="D125" s="11"/>
      <c r="E125" s="44"/>
      <c r="F125" s="11"/>
      <c r="G125" s="20"/>
      <c r="H125" s="23"/>
      <c r="I125" s="217">
        <f>I126+I134+I146</f>
        <v>7989.799999999999</v>
      </c>
      <c r="J125" s="24"/>
    </row>
    <row r="126" spans="1:10" ht="14.25">
      <c r="A126" s="107" t="s">
        <v>120</v>
      </c>
      <c r="B126" s="108"/>
      <c r="C126" s="63" t="s">
        <v>121</v>
      </c>
      <c r="D126" s="45"/>
      <c r="E126" s="135"/>
      <c r="F126" s="45"/>
      <c r="G126" s="89"/>
      <c r="H126" s="110"/>
      <c r="I126" s="218">
        <f>I127</f>
        <v>202.3</v>
      </c>
      <c r="J126" s="24"/>
    </row>
    <row r="127" spans="1:10" ht="28.5">
      <c r="A127" s="17" t="s">
        <v>65</v>
      </c>
      <c r="B127" s="18"/>
      <c r="C127" s="139" t="s">
        <v>121</v>
      </c>
      <c r="D127" s="27" t="s">
        <v>66</v>
      </c>
      <c r="E127" s="28" t="s">
        <v>20</v>
      </c>
      <c r="F127" s="28" t="s">
        <v>21</v>
      </c>
      <c r="G127" s="28" t="s">
        <v>22</v>
      </c>
      <c r="H127" s="29"/>
      <c r="I127" s="217">
        <f>I128</f>
        <v>202.3</v>
      </c>
      <c r="J127" s="24"/>
    </row>
    <row r="128" spans="1:10" ht="15">
      <c r="A128" s="37" t="s">
        <v>38</v>
      </c>
      <c r="B128" s="30"/>
      <c r="C128" s="143" t="s">
        <v>121</v>
      </c>
      <c r="D128" s="33" t="s">
        <v>66</v>
      </c>
      <c r="E128" s="34" t="s">
        <v>67</v>
      </c>
      <c r="F128" s="34" t="s">
        <v>21</v>
      </c>
      <c r="G128" s="34" t="s">
        <v>22</v>
      </c>
      <c r="H128" s="41"/>
      <c r="I128" s="216">
        <f>I129</f>
        <v>202.3</v>
      </c>
      <c r="J128" s="24"/>
    </row>
    <row r="129" spans="1:10" ht="15">
      <c r="A129" s="37" t="s">
        <v>38</v>
      </c>
      <c r="B129" s="30"/>
      <c r="C129" s="143" t="s">
        <v>121</v>
      </c>
      <c r="D129" s="33" t="s">
        <v>66</v>
      </c>
      <c r="E129" s="97" t="s">
        <v>67</v>
      </c>
      <c r="F129" s="154" t="s">
        <v>26</v>
      </c>
      <c r="G129" s="34" t="s">
        <v>22</v>
      </c>
      <c r="H129" s="41"/>
      <c r="I129" s="216">
        <f>I130+I132</f>
        <v>202.3</v>
      </c>
      <c r="J129" s="24"/>
    </row>
    <row r="130" spans="1:10" ht="29.25" customHeight="1">
      <c r="A130" s="30" t="s">
        <v>122</v>
      </c>
      <c r="B130" s="118"/>
      <c r="C130" s="143" t="s">
        <v>121</v>
      </c>
      <c r="D130" s="33" t="s">
        <v>66</v>
      </c>
      <c r="E130" s="97" t="s">
        <v>67</v>
      </c>
      <c r="F130" s="154" t="s">
        <v>26</v>
      </c>
      <c r="G130" s="97" t="s">
        <v>123</v>
      </c>
      <c r="H130" s="73"/>
      <c r="I130" s="216">
        <v>155</v>
      </c>
      <c r="J130" s="24"/>
    </row>
    <row r="131" spans="1:13" s="153" customFormat="1" ht="30" customHeight="1">
      <c r="A131" s="30" t="s">
        <v>28</v>
      </c>
      <c r="B131" s="112"/>
      <c r="C131" s="143" t="s">
        <v>121</v>
      </c>
      <c r="D131" s="33" t="s">
        <v>66</v>
      </c>
      <c r="E131" s="97" t="s">
        <v>67</v>
      </c>
      <c r="F131" s="154" t="s">
        <v>26</v>
      </c>
      <c r="G131" s="97" t="s">
        <v>123</v>
      </c>
      <c r="H131" s="129">
        <v>240</v>
      </c>
      <c r="I131" s="216">
        <v>155</v>
      </c>
      <c r="J131" s="151"/>
      <c r="K131" s="152"/>
      <c r="L131" s="152"/>
      <c r="M131" s="152"/>
    </row>
    <row r="132" spans="1:13" s="153" customFormat="1" ht="42.75" customHeight="1">
      <c r="A132" s="155" t="s">
        <v>124</v>
      </c>
      <c r="B132" s="156"/>
      <c r="C132" s="157" t="s">
        <v>121</v>
      </c>
      <c r="D132" s="80" t="s">
        <v>66</v>
      </c>
      <c r="E132" s="88" t="s">
        <v>67</v>
      </c>
      <c r="F132" s="99" t="s">
        <v>26</v>
      </c>
      <c r="G132" s="99" t="s">
        <v>125</v>
      </c>
      <c r="H132" s="158"/>
      <c r="I132" s="219">
        <v>47.3</v>
      </c>
      <c r="J132" s="151"/>
      <c r="K132" s="152"/>
      <c r="L132" s="152"/>
      <c r="M132" s="152"/>
    </row>
    <row r="133" spans="1:13" s="153" customFormat="1" ht="30" customHeight="1">
      <c r="A133" s="37" t="s">
        <v>126</v>
      </c>
      <c r="B133" s="112"/>
      <c r="C133" s="143" t="s">
        <v>121</v>
      </c>
      <c r="D133" s="33" t="s">
        <v>66</v>
      </c>
      <c r="E133" s="34" t="s">
        <v>67</v>
      </c>
      <c r="F133" s="97" t="s">
        <v>26</v>
      </c>
      <c r="G133" s="97" t="s">
        <v>125</v>
      </c>
      <c r="H133" s="159">
        <v>630</v>
      </c>
      <c r="I133" s="216">
        <v>47.3</v>
      </c>
      <c r="J133" s="151"/>
      <c r="K133" s="152"/>
      <c r="L133" s="152"/>
      <c r="M133" s="152"/>
    </row>
    <row r="134" spans="1:10" ht="17.25" customHeight="1">
      <c r="A134" s="160" t="s">
        <v>127</v>
      </c>
      <c r="B134" s="108"/>
      <c r="C134" s="66" t="s">
        <v>128</v>
      </c>
      <c r="D134" s="161"/>
      <c r="E134" s="162"/>
      <c r="F134" s="161"/>
      <c r="G134" s="161"/>
      <c r="H134" s="63"/>
      <c r="I134" s="222">
        <f>I140+I135</f>
        <v>5218.4</v>
      </c>
      <c r="J134" s="24"/>
    </row>
    <row r="135" spans="1:10" ht="101.25" customHeight="1">
      <c r="A135" s="111" t="s">
        <v>129</v>
      </c>
      <c r="B135" s="166"/>
      <c r="C135" s="66" t="s">
        <v>128</v>
      </c>
      <c r="D135" s="27" t="s">
        <v>26</v>
      </c>
      <c r="E135" s="28" t="s">
        <v>20</v>
      </c>
      <c r="F135" s="28" t="s">
        <v>21</v>
      </c>
      <c r="G135" s="28" t="s">
        <v>22</v>
      </c>
      <c r="H135" s="288"/>
      <c r="I135" s="218">
        <f>I136</f>
        <v>1368.4</v>
      </c>
      <c r="J135" s="24"/>
    </row>
    <row r="136" spans="1:10" ht="75" customHeight="1">
      <c r="A136" s="70" t="s">
        <v>130</v>
      </c>
      <c r="B136" s="166"/>
      <c r="C136" s="66" t="s">
        <v>128</v>
      </c>
      <c r="D136" s="27" t="s">
        <v>26</v>
      </c>
      <c r="E136" s="28" t="s">
        <v>57</v>
      </c>
      <c r="F136" s="28" t="s">
        <v>21</v>
      </c>
      <c r="G136" s="28" t="s">
        <v>22</v>
      </c>
      <c r="H136" s="290"/>
      <c r="I136" s="287">
        <f>I137</f>
        <v>1368.4</v>
      </c>
      <c r="J136" s="24"/>
    </row>
    <row r="137" spans="1:10" ht="38.25" customHeight="1">
      <c r="A137" s="48" t="s">
        <v>236</v>
      </c>
      <c r="B137" s="118"/>
      <c r="C137" s="46" t="s">
        <v>128</v>
      </c>
      <c r="D137" s="33" t="s">
        <v>26</v>
      </c>
      <c r="E137" s="34" t="s">
        <v>57</v>
      </c>
      <c r="F137" s="34" t="s">
        <v>26</v>
      </c>
      <c r="G137" s="34" t="s">
        <v>22</v>
      </c>
      <c r="H137" s="293"/>
      <c r="I137" s="274">
        <v>1368.4</v>
      </c>
      <c r="J137" s="24"/>
    </row>
    <row r="138" spans="1:10" ht="56.25" customHeight="1">
      <c r="A138" s="291" t="s">
        <v>237</v>
      </c>
      <c r="B138" s="156"/>
      <c r="C138" s="56" t="s">
        <v>128</v>
      </c>
      <c r="D138" s="33" t="s">
        <v>26</v>
      </c>
      <c r="E138" s="292" t="s">
        <v>57</v>
      </c>
      <c r="F138" s="292" t="s">
        <v>26</v>
      </c>
      <c r="G138" s="34" t="s">
        <v>238</v>
      </c>
      <c r="H138" s="289"/>
      <c r="I138" s="274">
        <v>1368.4</v>
      </c>
      <c r="J138" s="24"/>
    </row>
    <row r="139" spans="1:10" ht="32.25" customHeight="1">
      <c r="A139" s="37" t="s">
        <v>28</v>
      </c>
      <c r="B139" s="294"/>
      <c r="C139" s="56" t="s">
        <v>128</v>
      </c>
      <c r="D139" s="33" t="s">
        <v>26</v>
      </c>
      <c r="E139" s="34" t="s">
        <v>57</v>
      </c>
      <c r="F139" s="34" t="s">
        <v>26</v>
      </c>
      <c r="G139" s="34" t="s">
        <v>238</v>
      </c>
      <c r="H139" s="247" t="s">
        <v>29</v>
      </c>
      <c r="I139" s="274">
        <v>1368.4</v>
      </c>
      <c r="J139" s="24"/>
    </row>
    <row r="140" spans="1:13" s="153" customFormat="1" ht="72.75" customHeight="1">
      <c r="A140" s="131" t="s">
        <v>224</v>
      </c>
      <c r="B140" s="116"/>
      <c r="C140" s="58" t="s">
        <v>128</v>
      </c>
      <c r="D140" s="27" t="s">
        <v>131</v>
      </c>
      <c r="E140" s="28" t="s">
        <v>20</v>
      </c>
      <c r="F140" s="28" t="s">
        <v>21</v>
      </c>
      <c r="G140" s="28" t="s">
        <v>22</v>
      </c>
      <c r="H140" s="54"/>
      <c r="I140" s="232">
        <f>I141</f>
        <v>3850</v>
      </c>
      <c r="J140" s="151"/>
      <c r="K140" s="152"/>
      <c r="L140" s="152"/>
      <c r="M140" s="297"/>
    </row>
    <row r="141" spans="1:13" s="153" customFormat="1" ht="46.5" customHeight="1">
      <c r="A141" s="163" t="s">
        <v>132</v>
      </c>
      <c r="B141" s="164"/>
      <c r="C141" s="49" t="s">
        <v>128</v>
      </c>
      <c r="D141" s="80" t="s">
        <v>131</v>
      </c>
      <c r="E141" s="88" t="s">
        <v>20</v>
      </c>
      <c r="F141" s="88" t="s">
        <v>26</v>
      </c>
      <c r="G141" s="88" t="s">
        <v>22</v>
      </c>
      <c r="H141" s="165"/>
      <c r="I141" s="233">
        <f>I142+I144</f>
        <v>3850</v>
      </c>
      <c r="J141" s="151"/>
      <c r="K141" s="152"/>
      <c r="L141" s="152"/>
      <c r="M141" s="152"/>
    </row>
    <row r="142" spans="1:13" s="153" customFormat="1" ht="46.5" customHeight="1">
      <c r="A142" s="306" t="s">
        <v>245</v>
      </c>
      <c r="B142" s="305"/>
      <c r="C142" s="247" t="s">
        <v>128</v>
      </c>
      <c r="D142" s="210" t="s">
        <v>131</v>
      </c>
      <c r="E142" s="34" t="s">
        <v>20</v>
      </c>
      <c r="F142" s="34" t="s">
        <v>26</v>
      </c>
      <c r="G142" s="88" t="s">
        <v>246</v>
      </c>
      <c r="H142" s="73"/>
      <c r="I142" s="233">
        <v>1500</v>
      </c>
      <c r="J142" s="151"/>
      <c r="K142" s="152"/>
      <c r="L142" s="152"/>
      <c r="M142" s="152"/>
    </row>
    <row r="143" spans="1:13" s="153" customFormat="1" ht="33" customHeight="1">
      <c r="A143" s="155" t="s">
        <v>133</v>
      </c>
      <c r="B143" s="164"/>
      <c r="C143" s="49" t="s">
        <v>128</v>
      </c>
      <c r="D143" s="80" t="s">
        <v>131</v>
      </c>
      <c r="E143" s="88" t="s">
        <v>20</v>
      </c>
      <c r="F143" s="88" t="s">
        <v>26</v>
      </c>
      <c r="G143" s="88" t="s">
        <v>246</v>
      </c>
      <c r="H143" s="57" t="s">
        <v>134</v>
      </c>
      <c r="I143" s="233">
        <v>1500</v>
      </c>
      <c r="J143" s="151"/>
      <c r="K143" s="152"/>
      <c r="L143" s="152"/>
      <c r="M143" s="152"/>
    </row>
    <row r="144" spans="1:13" s="153" customFormat="1" ht="51" customHeight="1">
      <c r="A144" s="306" t="s">
        <v>245</v>
      </c>
      <c r="B144" s="118"/>
      <c r="C144" s="46" t="s">
        <v>128</v>
      </c>
      <c r="D144" s="33" t="s">
        <v>131</v>
      </c>
      <c r="E144" s="34" t="s">
        <v>20</v>
      </c>
      <c r="F144" s="34" t="s">
        <v>26</v>
      </c>
      <c r="G144" s="88" t="s">
        <v>239</v>
      </c>
      <c r="H144" s="73"/>
      <c r="I144" s="233">
        <v>2350</v>
      </c>
      <c r="J144" s="151"/>
      <c r="K144" s="152"/>
      <c r="L144" s="152"/>
      <c r="M144" s="152"/>
    </row>
    <row r="145" spans="1:13" s="153" customFormat="1" ht="28.5" customHeight="1">
      <c r="A145" s="155" t="s">
        <v>133</v>
      </c>
      <c r="B145" s="164"/>
      <c r="C145" s="56" t="s">
        <v>128</v>
      </c>
      <c r="D145" s="80" t="s">
        <v>131</v>
      </c>
      <c r="E145" s="88" t="s">
        <v>20</v>
      </c>
      <c r="F145" s="88" t="s">
        <v>26</v>
      </c>
      <c r="G145" s="88" t="s">
        <v>239</v>
      </c>
      <c r="H145" s="57" t="s">
        <v>134</v>
      </c>
      <c r="I145" s="233">
        <v>2350</v>
      </c>
      <c r="J145" s="151"/>
      <c r="K145" s="152"/>
      <c r="L145" s="152"/>
      <c r="M145" s="152"/>
    </row>
    <row r="146" spans="1:10" ht="14.25">
      <c r="A146" s="131" t="s">
        <v>135</v>
      </c>
      <c r="B146" s="166"/>
      <c r="C146" s="58" t="s">
        <v>136</v>
      </c>
      <c r="D146" s="11"/>
      <c r="E146" s="44"/>
      <c r="F146" s="11"/>
      <c r="G146" s="11"/>
      <c r="H146" s="58"/>
      <c r="I146" s="217">
        <f>I155+I162+I147+I166+I170+I174</f>
        <v>2569.1</v>
      </c>
      <c r="J146" s="24"/>
    </row>
    <row r="147" spans="1:10" ht="108" customHeight="1">
      <c r="A147" s="111" t="s">
        <v>129</v>
      </c>
      <c r="B147" s="166"/>
      <c r="C147" s="167" t="s">
        <v>136</v>
      </c>
      <c r="D147" s="27" t="s">
        <v>26</v>
      </c>
      <c r="E147" s="28" t="s">
        <v>20</v>
      </c>
      <c r="F147" s="28" t="s">
        <v>21</v>
      </c>
      <c r="G147" s="28" t="s">
        <v>22</v>
      </c>
      <c r="H147" s="44"/>
      <c r="I147" s="217">
        <f>I148</f>
        <v>860</v>
      </c>
      <c r="J147" s="24"/>
    </row>
    <row r="148" spans="1:10" ht="71.25">
      <c r="A148" s="70" t="s">
        <v>130</v>
      </c>
      <c r="B148" s="166"/>
      <c r="C148" s="167" t="s">
        <v>136</v>
      </c>
      <c r="D148" s="27" t="s">
        <v>26</v>
      </c>
      <c r="E148" s="28" t="s">
        <v>57</v>
      </c>
      <c r="F148" s="28" t="s">
        <v>21</v>
      </c>
      <c r="G148" s="28" t="s">
        <v>22</v>
      </c>
      <c r="H148" s="44"/>
      <c r="I148" s="217">
        <f>I149</f>
        <v>860</v>
      </c>
      <c r="J148" s="24"/>
    </row>
    <row r="149" spans="1:10" ht="18.75" customHeight="1">
      <c r="A149" s="168" t="s">
        <v>137</v>
      </c>
      <c r="B149" s="166"/>
      <c r="C149" s="169" t="s">
        <v>136</v>
      </c>
      <c r="D149" s="33" t="s">
        <v>26</v>
      </c>
      <c r="E149" s="34" t="s">
        <v>57</v>
      </c>
      <c r="F149" s="34" t="s">
        <v>85</v>
      </c>
      <c r="G149" s="34" t="s">
        <v>22</v>
      </c>
      <c r="H149" s="44"/>
      <c r="I149" s="216">
        <f>I150+I153</f>
        <v>860</v>
      </c>
      <c r="J149" s="24"/>
    </row>
    <row r="150" spans="1:10" ht="19.5" customHeight="1">
      <c r="A150" s="112" t="s">
        <v>138</v>
      </c>
      <c r="B150" s="166"/>
      <c r="C150" s="169" t="s">
        <v>136</v>
      </c>
      <c r="D150" s="33" t="s">
        <v>26</v>
      </c>
      <c r="E150" s="34" t="s">
        <v>57</v>
      </c>
      <c r="F150" s="34" t="s">
        <v>85</v>
      </c>
      <c r="G150" s="34" t="s">
        <v>139</v>
      </c>
      <c r="H150" s="44"/>
      <c r="I150" s="216">
        <f>I151+I152</f>
        <v>720</v>
      </c>
      <c r="J150" s="24"/>
    </row>
    <row r="151" spans="1:10" ht="33" customHeight="1">
      <c r="A151" s="30" t="s">
        <v>28</v>
      </c>
      <c r="B151" s="166"/>
      <c r="C151" s="169" t="s">
        <v>136</v>
      </c>
      <c r="D151" s="33" t="s">
        <v>26</v>
      </c>
      <c r="E151" s="34" t="s">
        <v>57</v>
      </c>
      <c r="F151" s="34" t="s">
        <v>85</v>
      </c>
      <c r="G151" s="34" t="s">
        <v>139</v>
      </c>
      <c r="H151" s="35" t="s">
        <v>29</v>
      </c>
      <c r="I151" s="216">
        <v>700</v>
      </c>
      <c r="J151" s="24"/>
    </row>
    <row r="152" spans="1:10" ht="33" customHeight="1">
      <c r="A152" s="37" t="s">
        <v>39</v>
      </c>
      <c r="B152" s="166"/>
      <c r="C152" s="169" t="s">
        <v>136</v>
      </c>
      <c r="D152" s="33" t="s">
        <v>26</v>
      </c>
      <c r="E152" s="34" t="s">
        <v>57</v>
      </c>
      <c r="F152" s="34" t="s">
        <v>85</v>
      </c>
      <c r="G152" s="34" t="s">
        <v>139</v>
      </c>
      <c r="H152" s="35" t="s">
        <v>40</v>
      </c>
      <c r="I152" s="216">
        <v>20</v>
      </c>
      <c r="J152" s="24"/>
    </row>
    <row r="153" spans="1:10" ht="19.5" customHeight="1">
      <c r="A153" s="112" t="s">
        <v>140</v>
      </c>
      <c r="B153" s="166"/>
      <c r="C153" s="169" t="s">
        <v>136</v>
      </c>
      <c r="D153" s="33" t="s">
        <v>26</v>
      </c>
      <c r="E153" s="34" t="s">
        <v>57</v>
      </c>
      <c r="F153" s="34" t="s">
        <v>85</v>
      </c>
      <c r="G153" s="34" t="s">
        <v>141</v>
      </c>
      <c r="H153" s="44"/>
      <c r="I153" s="216">
        <v>140</v>
      </c>
      <c r="J153" s="24"/>
    </row>
    <row r="154" spans="1:10" ht="30">
      <c r="A154" s="30" t="s">
        <v>28</v>
      </c>
      <c r="B154" s="166"/>
      <c r="C154" s="169" t="s">
        <v>136</v>
      </c>
      <c r="D154" s="33" t="s">
        <v>26</v>
      </c>
      <c r="E154" s="34" t="s">
        <v>57</v>
      </c>
      <c r="F154" s="34" t="s">
        <v>85</v>
      </c>
      <c r="G154" s="34" t="s">
        <v>141</v>
      </c>
      <c r="H154" s="35" t="s">
        <v>29</v>
      </c>
      <c r="I154" s="219">
        <v>140</v>
      </c>
      <c r="J154" s="24"/>
    </row>
    <row r="155" spans="1:10" ht="78.75" customHeight="1">
      <c r="A155" s="234" t="s">
        <v>142</v>
      </c>
      <c r="B155" s="235"/>
      <c r="C155" s="141" t="s">
        <v>136</v>
      </c>
      <c r="D155" s="236" t="s">
        <v>143</v>
      </c>
      <c r="E155" s="191" t="s">
        <v>20</v>
      </c>
      <c r="F155" s="191" t="s">
        <v>21</v>
      </c>
      <c r="G155" s="191" t="s">
        <v>22</v>
      </c>
      <c r="H155" s="173"/>
      <c r="I155" s="237">
        <f>I156</f>
        <v>161.4</v>
      </c>
      <c r="J155" s="24"/>
    </row>
    <row r="156" spans="1:10" ht="62.25" customHeight="1">
      <c r="A156" s="238" t="s">
        <v>144</v>
      </c>
      <c r="B156" s="239"/>
      <c r="C156" s="139" t="s">
        <v>136</v>
      </c>
      <c r="D156" s="240" t="s">
        <v>143</v>
      </c>
      <c r="E156" s="181" t="s">
        <v>57</v>
      </c>
      <c r="F156" s="181" t="s">
        <v>21</v>
      </c>
      <c r="G156" s="181" t="s">
        <v>22</v>
      </c>
      <c r="H156" s="241"/>
      <c r="I156" s="217">
        <f>I157</f>
        <v>161.4</v>
      </c>
      <c r="J156" s="24"/>
    </row>
    <row r="157" spans="1:10" ht="15">
      <c r="A157" s="242" t="s">
        <v>145</v>
      </c>
      <c r="B157" s="171"/>
      <c r="C157" s="243" t="s">
        <v>136</v>
      </c>
      <c r="D157" s="147" t="s">
        <v>143</v>
      </c>
      <c r="E157" s="60" t="s">
        <v>57</v>
      </c>
      <c r="F157" s="60" t="s">
        <v>26</v>
      </c>
      <c r="G157" s="60" t="s">
        <v>22</v>
      </c>
      <c r="H157" s="172"/>
      <c r="I157" s="221">
        <f>I158+I160</f>
        <v>161.4</v>
      </c>
      <c r="J157" s="24"/>
    </row>
    <row r="158" spans="1:10" ht="15">
      <c r="A158" s="244" t="s">
        <v>146</v>
      </c>
      <c r="B158" s="235"/>
      <c r="C158" s="143" t="s">
        <v>147</v>
      </c>
      <c r="D158" s="147" t="s">
        <v>143</v>
      </c>
      <c r="E158" s="60" t="s">
        <v>57</v>
      </c>
      <c r="F158" s="60" t="s">
        <v>26</v>
      </c>
      <c r="G158" s="60" t="s">
        <v>148</v>
      </c>
      <c r="H158" s="172"/>
      <c r="I158" s="216">
        <v>11.4</v>
      </c>
      <c r="J158" s="24"/>
    </row>
    <row r="159" spans="1:10" ht="30">
      <c r="A159" s="180" t="s">
        <v>28</v>
      </c>
      <c r="B159" s="171"/>
      <c r="C159" s="143" t="s">
        <v>147</v>
      </c>
      <c r="D159" s="147" t="s">
        <v>143</v>
      </c>
      <c r="E159" s="60" t="s">
        <v>57</v>
      </c>
      <c r="F159" s="60" t="s">
        <v>26</v>
      </c>
      <c r="G159" s="60" t="s">
        <v>148</v>
      </c>
      <c r="H159" s="172" t="s">
        <v>29</v>
      </c>
      <c r="I159" s="216">
        <v>11.4</v>
      </c>
      <c r="J159" s="24"/>
    </row>
    <row r="160" spans="1:10" ht="16.5" customHeight="1">
      <c r="A160" s="245" t="s">
        <v>149</v>
      </c>
      <c r="B160" s="235"/>
      <c r="C160" s="243" t="s">
        <v>136</v>
      </c>
      <c r="D160" s="147" t="s">
        <v>143</v>
      </c>
      <c r="E160" s="60" t="s">
        <v>57</v>
      </c>
      <c r="F160" s="60" t="s">
        <v>26</v>
      </c>
      <c r="G160" s="60" t="s">
        <v>150</v>
      </c>
      <c r="H160" s="172"/>
      <c r="I160" s="221">
        <v>150</v>
      </c>
      <c r="J160" s="24"/>
    </row>
    <row r="161" spans="1:10" ht="28.5" customHeight="1">
      <c r="A161" s="180" t="s">
        <v>28</v>
      </c>
      <c r="B161" s="171"/>
      <c r="C161" s="143" t="s">
        <v>136</v>
      </c>
      <c r="D161" s="147" t="s">
        <v>143</v>
      </c>
      <c r="E161" s="60" t="s">
        <v>57</v>
      </c>
      <c r="F161" s="60" t="s">
        <v>26</v>
      </c>
      <c r="G161" s="60" t="s">
        <v>150</v>
      </c>
      <c r="H161" s="172" t="s">
        <v>29</v>
      </c>
      <c r="I161" s="216">
        <v>150</v>
      </c>
      <c r="J161" s="24"/>
    </row>
    <row r="162" spans="1:10" ht="85.5" customHeight="1">
      <c r="A162" s="18" t="s">
        <v>230</v>
      </c>
      <c r="B162" s="171"/>
      <c r="C162" s="139" t="s">
        <v>136</v>
      </c>
      <c r="D162" s="119" t="s">
        <v>151</v>
      </c>
      <c r="E162" s="170" t="s">
        <v>20</v>
      </c>
      <c r="F162" s="170" t="s">
        <v>21</v>
      </c>
      <c r="G162" s="170" t="s">
        <v>22</v>
      </c>
      <c r="H162" s="173"/>
      <c r="I162" s="214">
        <f>I163</f>
        <v>409</v>
      </c>
      <c r="J162" s="24"/>
    </row>
    <row r="163" spans="1:10" ht="29.25" customHeight="1">
      <c r="A163" s="115" t="s">
        <v>152</v>
      </c>
      <c r="B163" s="171"/>
      <c r="C163" s="143" t="s">
        <v>136</v>
      </c>
      <c r="D163" s="33" t="s">
        <v>151</v>
      </c>
      <c r="E163" s="34" t="s">
        <v>20</v>
      </c>
      <c r="F163" s="34" t="s">
        <v>26</v>
      </c>
      <c r="G163" s="34" t="s">
        <v>22</v>
      </c>
      <c r="H163" s="172"/>
      <c r="I163" s="215">
        <f>I164</f>
        <v>409</v>
      </c>
      <c r="J163" s="24"/>
    </row>
    <row r="164" spans="1:10" ht="30">
      <c r="A164" s="121" t="s">
        <v>153</v>
      </c>
      <c r="B164" s="171"/>
      <c r="C164" s="143" t="s">
        <v>136</v>
      </c>
      <c r="D164" s="33" t="s">
        <v>151</v>
      </c>
      <c r="E164" s="34" t="s">
        <v>20</v>
      </c>
      <c r="F164" s="34" t="s">
        <v>26</v>
      </c>
      <c r="G164" s="34" t="s">
        <v>154</v>
      </c>
      <c r="H164" s="172"/>
      <c r="I164" s="216">
        <v>409</v>
      </c>
      <c r="J164" s="24"/>
    </row>
    <row r="165" spans="1:10" ht="30">
      <c r="A165" s="30" t="s">
        <v>28</v>
      </c>
      <c r="B165" s="171"/>
      <c r="C165" s="143" t="s">
        <v>136</v>
      </c>
      <c r="D165" s="33" t="s">
        <v>151</v>
      </c>
      <c r="E165" s="34" t="s">
        <v>20</v>
      </c>
      <c r="F165" s="34" t="s">
        <v>26</v>
      </c>
      <c r="G165" s="34" t="s">
        <v>154</v>
      </c>
      <c r="H165" s="172" t="s">
        <v>29</v>
      </c>
      <c r="I165" s="216">
        <v>409</v>
      </c>
      <c r="J165" s="24"/>
    </row>
    <row r="166" spans="1:10" ht="57.75">
      <c r="A166" s="17" t="s">
        <v>229</v>
      </c>
      <c r="B166" s="171"/>
      <c r="C166" s="139" t="s">
        <v>136</v>
      </c>
      <c r="D166" s="27" t="s">
        <v>155</v>
      </c>
      <c r="E166" s="28" t="s">
        <v>20</v>
      </c>
      <c r="F166" s="28" t="s">
        <v>21</v>
      </c>
      <c r="G166" s="28" t="s">
        <v>22</v>
      </c>
      <c r="H166" s="173"/>
      <c r="I166" s="217">
        <f>I167</f>
        <v>1083.8</v>
      </c>
      <c r="J166" s="24"/>
    </row>
    <row r="167" spans="1:10" ht="30">
      <c r="A167" s="37" t="s">
        <v>156</v>
      </c>
      <c r="B167" s="171"/>
      <c r="C167" s="143" t="s">
        <v>136</v>
      </c>
      <c r="D167" s="33" t="s">
        <v>155</v>
      </c>
      <c r="E167" s="34" t="s">
        <v>20</v>
      </c>
      <c r="F167" s="34" t="s">
        <v>26</v>
      </c>
      <c r="G167" s="34" t="s">
        <v>22</v>
      </c>
      <c r="H167" s="172"/>
      <c r="I167" s="216">
        <f>I168</f>
        <v>1083.8</v>
      </c>
      <c r="J167" s="24"/>
    </row>
    <row r="168" spans="1:10" ht="81.75" customHeight="1">
      <c r="A168" s="37" t="s">
        <v>212</v>
      </c>
      <c r="B168" s="171"/>
      <c r="C168" s="143" t="s">
        <v>136</v>
      </c>
      <c r="D168" s="33" t="s">
        <v>155</v>
      </c>
      <c r="E168" s="34" t="s">
        <v>20</v>
      </c>
      <c r="F168" s="34" t="s">
        <v>26</v>
      </c>
      <c r="G168" s="34" t="s">
        <v>213</v>
      </c>
      <c r="H168" s="172"/>
      <c r="I168" s="216">
        <v>1083.8</v>
      </c>
      <c r="J168" s="24"/>
    </row>
    <row r="169" spans="1:10" ht="30">
      <c r="A169" s="37" t="s">
        <v>28</v>
      </c>
      <c r="B169" s="171"/>
      <c r="C169" s="143" t="s">
        <v>136</v>
      </c>
      <c r="D169" s="33" t="s">
        <v>155</v>
      </c>
      <c r="E169" s="34" t="s">
        <v>20</v>
      </c>
      <c r="F169" s="34" t="s">
        <v>26</v>
      </c>
      <c r="G169" s="34" t="s">
        <v>213</v>
      </c>
      <c r="H169" s="172">
        <v>240</v>
      </c>
      <c r="I169" s="216">
        <v>1083.8</v>
      </c>
      <c r="J169" s="24"/>
    </row>
    <row r="170" spans="1:10" ht="60" customHeight="1">
      <c r="A170" s="17" t="s">
        <v>223</v>
      </c>
      <c r="B170" s="171"/>
      <c r="C170" s="139" t="s">
        <v>136</v>
      </c>
      <c r="D170" s="27" t="s">
        <v>157</v>
      </c>
      <c r="E170" s="28" t="s">
        <v>20</v>
      </c>
      <c r="F170" s="28" t="s">
        <v>21</v>
      </c>
      <c r="G170" s="28" t="s">
        <v>22</v>
      </c>
      <c r="H170" s="173"/>
      <c r="I170" s="217">
        <f>I171</f>
        <v>47.9</v>
      </c>
      <c r="J170" s="24"/>
    </row>
    <row r="171" spans="1:10" ht="30">
      <c r="A171" s="37" t="s">
        <v>158</v>
      </c>
      <c r="B171" s="171"/>
      <c r="C171" s="143" t="s">
        <v>136</v>
      </c>
      <c r="D171" s="33" t="s">
        <v>157</v>
      </c>
      <c r="E171" s="34" t="s">
        <v>20</v>
      </c>
      <c r="F171" s="34" t="s">
        <v>26</v>
      </c>
      <c r="G171" s="34" t="s">
        <v>22</v>
      </c>
      <c r="H171" s="172"/>
      <c r="I171" s="216">
        <f>I172</f>
        <v>47.9</v>
      </c>
      <c r="J171" s="24"/>
    </row>
    <row r="172" spans="1:10" ht="60">
      <c r="A172" s="37" t="s">
        <v>159</v>
      </c>
      <c r="B172" s="171"/>
      <c r="C172" s="143" t="s">
        <v>136</v>
      </c>
      <c r="D172" s="33" t="s">
        <v>157</v>
      </c>
      <c r="E172" s="34" t="s">
        <v>20</v>
      </c>
      <c r="F172" s="34" t="s">
        <v>26</v>
      </c>
      <c r="G172" s="34" t="s">
        <v>160</v>
      </c>
      <c r="H172" s="172"/>
      <c r="I172" s="216">
        <v>47.9</v>
      </c>
      <c r="J172" s="24"/>
    </row>
    <row r="173" spans="1:10" ht="30">
      <c r="A173" s="37" t="s">
        <v>28</v>
      </c>
      <c r="B173" s="171"/>
      <c r="C173" s="143" t="s">
        <v>136</v>
      </c>
      <c r="D173" s="33" t="s">
        <v>157</v>
      </c>
      <c r="E173" s="34" t="s">
        <v>20</v>
      </c>
      <c r="F173" s="34" t="s">
        <v>26</v>
      </c>
      <c r="G173" s="34" t="s">
        <v>160</v>
      </c>
      <c r="H173" s="172">
        <v>240</v>
      </c>
      <c r="I173" s="216">
        <v>47.9</v>
      </c>
      <c r="J173" s="24"/>
    </row>
    <row r="174" spans="1:10" ht="81.75" customHeight="1">
      <c r="A174" s="17" t="s">
        <v>222</v>
      </c>
      <c r="B174" s="174"/>
      <c r="C174" s="139" t="s">
        <v>136</v>
      </c>
      <c r="D174" s="27" t="s">
        <v>161</v>
      </c>
      <c r="E174" s="28" t="s">
        <v>20</v>
      </c>
      <c r="F174" s="28" t="s">
        <v>21</v>
      </c>
      <c r="G174" s="28" t="s">
        <v>22</v>
      </c>
      <c r="H174" s="173"/>
      <c r="I174" s="217">
        <v>7</v>
      </c>
      <c r="J174" s="24"/>
    </row>
    <row r="175" spans="1:10" ht="30">
      <c r="A175" s="37" t="s">
        <v>162</v>
      </c>
      <c r="B175" s="171"/>
      <c r="C175" s="143" t="s">
        <v>136</v>
      </c>
      <c r="D175" s="33" t="s">
        <v>161</v>
      </c>
      <c r="E175" s="34" t="s">
        <v>20</v>
      </c>
      <c r="F175" s="34" t="s">
        <v>26</v>
      </c>
      <c r="G175" s="34" t="s">
        <v>22</v>
      </c>
      <c r="H175" s="172"/>
      <c r="I175" s="216">
        <v>7</v>
      </c>
      <c r="J175" s="24"/>
    </row>
    <row r="176" spans="1:10" ht="30">
      <c r="A176" s="37" t="s">
        <v>163</v>
      </c>
      <c r="B176" s="171"/>
      <c r="C176" s="143" t="s">
        <v>136</v>
      </c>
      <c r="D176" s="33" t="s">
        <v>161</v>
      </c>
      <c r="E176" s="34" t="s">
        <v>20</v>
      </c>
      <c r="F176" s="34" t="s">
        <v>26</v>
      </c>
      <c r="G176" s="34" t="s">
        <v>164</v>
      </c>
      <c r="H176" s="172"/>
      <c r="I176" s="216">
        <v>7</v>
      </c>
      <c r="J176" s="24"/>
    </row>
    <row r="177" spans="1:10" ht="30">
      <c r="A177" s="37" t="s">
        <v>28</v>
      </c>
      <c r="B177" s="171"/>
      <c r="C177" s="143" t="s">
        <v>136</v>
      </c>
      <c r="D177" s="33" t="s">
        <v>161</v>
      </c>
      <c r="E177" s="34" t="s">
        <v>20</v>
      </c>
      <c r="F177" s="34" t="s">
        <v>26</v>
      </c>
      <c r="G177" s="34" t="s">
        <v>164</v>
      </c>
      <c r="H177" s="172">
        <v>240</v>
      </c>
      <c r="I177" s="216">
        <v>7</v>
      </c>
      <c r="J177" s="24"/>
    </row>
    <row r="178" spans="1:13" s="177" customFormat="1" ht="15.75">
      <c r="A178" s="17" t="s">
        <v>165</v>
      </c>
      <c r="B178" s="11" t="s">
        <v>166</v>
      </c>
      <c r="C178" s="159"/>
      <c r="D178" s="125"/>
      <c r="E178" s="129"/>
      <c r="F178" s="125"/>
      <c r="G178" s="133"/>
      <c r="H178" s="13"/>
      <c r="I178" s="217">
        <f>I179+I190</f>
        <v>4039.6</v>
      </c>
      <c r="J178" s="175"/>
      <c r="K178" s="176"/>
      <c r="L178" s="176"/>
      <c r="M178" s="176"/>
    </row>
    <row r="179" spans="1:13" s="177" customFormat="1" ht="15">
      <c r="A179" s="178" t="s">
        <v>167</v>
      </c>
      <c r="B179" s="179"/>
      <c r="C179" s="63" t="s">
        <v>168</v>
      </c>
      <c r="D179" s="45"/>
      <c r="E179" s="135"/>
      <c r="F179" s="45"/>
      <c r="G179" s="45"/>
      <c r="H179" s="63"/>
      <c r="I179" s="218">
        <f>I180+I186</f>
        <v>3890.6</v>
      </c>
      <c r="J179" s="175"/>
      <c r="K179" s="176"/>
      <c r="L179" s="176"/>
      <c r="M179" s="176"/>
    </row>
    <row r="180" spans="1:13" s="177" customFormat="1" ht="69.75" customHeight="1">
      <c r="A180" s="111" t="s">
        <v>169</v>
      </c>
      <c r="B180" s="180"/>
      <c r="C180" s="58" t="s">
        <v>168</v>
      </c>
      <c r="D180" s="119" t="s">
        <v>170</v>
      </c>
      <c r="E180" s="181" t="s">
        <v>20</v>
      </c>
      <c r="F180" s="181" t="s">
        <v>21</v>
      </c>
      <c r="G180" s="181" t="s">
        <v>22</v>
      </c>
      <c r="H180" s="44"/>
      <c r="I180" s="217">
        <f>I181</f>
        <v>3665.6</v>
      </c>
      <c r="J180" s="175"/>
      <c r="K180" s="176"/>
      <c r="L180" s="176"/>
      <c r="M180" s="176"/>
    </row>
    <row r="181" spans="1:13" s="177" customFormat="1" ht="32.25" customHeight="1">
      <c r="A181" s="182" t="s">
        <v>171</v>
      </c>
      <c r="B181" s="183"/>
      <c r="C181" s="49" t="s">
        <v>168</v>
      </c>
      <c r="D181" s="80" t="s">
        <v>170</v>
      </c>
      <c r="E181" s="184" t="s">
        <v>20</v>
      </c>
      <c r="F181" s="184" t="s">
        <v>26</v>
      </c>
      <c r="G181" s="184" t="s">
        <v>22</v>
      </c>
      <c r="H181" s="165"/>
      <c r="I181" s="218">
        <f>I182+I184</f>
        <v>3665.6</v>
      </c>
      <c r="J181" s="175"/>
      <c r="K181" s="176"/>
      <c r="L181" s="176"/>
      <c r="M181" s="176"/>
    </row>
    <row r="182" spans="1:13" s="177" customFormat="1" ht="32.25" customHeight="1">
      <c r="A182" s="185" t="s">
        <v>174</v>
      </c>
      <c r="B182" s="186"/>
      <c r="C182" s="62" t="s">
        <v>168</v>
      </c>
      <c r="D182" s="52" t="s">
        <v>170</v>
      </c>
      <c r="E182" s="187" t="s">
        <v>20</v>
      </c>
      <c r="F182" s="187" t="s">
        <v>26</v>
      </c>
      <c r="G182" s="187" t="s">
        <v>175</v>
      </c>
      <c r="H182" s="188"/>
      <c r="I182" s="220">
        <v>2633.1</v>
      </c>
      <c r="J182" s="175"/>
      <c r="K182" s="176"/>
      <c r="L182" s="176"/>
      <c r="M182" s="176"/>
    </row>
    <row r="183" spans="1:13" s="177" customFormat="1" ht="20.25" customHeight="1">
      <c r="A183" s="146" t="s">
        <v>172</v>
      </c>
      <c r="B183" s="268"/>
      <c r="C183" s="56" t="s">
        <v>168</v>
      </c>
      <c r="D183" s="80" t="s">
        <v>170</v>
      </c>
      <c r="E183" s="184" t="s">
        <v>20</v>
      </c>
      <c r="F183" s="184" t="s">
        <v>26</v>
      </c>
      <c r="G183" s="184" t="s">
        <v>175</v>
      </c>
      <c r="H183" s="57" t="s">
        <v>173</v>
      </c>
      <c r="I183" s="219">
        <v>2633.1</v>
      </c>
      <c r="J183" s="175"/>
      <c r="K183" s="176"/>
      <c r="L183" s="176"/>
      <c r="M183" s="176"/>
    </row>
    <row r="184" spans="1:13" s="177" customFormat="1" ht="33.75" customHeight="1">
      <c r="A184" s="146" t="s">
        <v>176</v>
      </c>
      <c r="B184" s="278"/>
      <c r="C184" s="46" t="s">
        <v>168</v>
      </c>
      <c r="D184" s="80" t="s">
        <v>170</v>
      </c>
      <c r="E184" s="184" t="s">
        <v>20</v>
      </c>
      <c r="F184" s="184" t="s">
        <v>26</v>
      </c>
      <c r="G184" s="60" t="s">
        <v>219</v>
      </c>
      <c r="H184" s="35"/>
      <c r="I184" s="216">
        <v>1032.5</v>
      </c>
      <c r="J184" s="175"/>
      <c r="K184" s="176"/>
      <c r="L184" s="176"/>
      <c r="M184" s="176"/>
    </row>
    <row r="185" spans="1:13" s="177" customFormat="1" ht="20.25" customHeight="1">
      <c r="A185" s="146" t="s">
        <v>172</v>
      </c>
      <c r="B185" s="278"/>
      <c r="C185" s="46" t="s">
        <v>168</v>
      </c>
      <c r="D185" s="80" t="s">
        <v>170</v>
      </c>
      <c r="E185" s="184" t="s">
        <v>20</v>
      </c>
      <c r="F185" s="184" t="s">
        <v>26</v>
      </c>
      <c r="G185" s="60" t="s">
        <v>219</v>
      </c>
      <c r="H185" s="35" t="s">
        <v>173</v>
      </c>
      <c r="I185" s="216">
        <v>1032.5</v>
      </c>
      <c r="J185" s="175"/>
      <c r="K185" s="176"/>
      <c r="L185" s="176"/>
      <c r="M185" s="176"/>
    </row>
    <row r="186" spans="1:13" s="177" customFormat="1" ht="72.75" customHeight="1">
      <c r="A186" s="178" t="s">
        <v>215</v>
      </c>
      <c r="B186" s="269"/>
      <c r="C186" s="270" t="s">
        <v>168</v>
      </c>
      <c r="D186" s="271" t="s">
        <v>217</v>
      </c>
      <c r="E186" s="272" t="s">
        <v>20</v>
      </c>
      <c r="F186" s="272" t="s">
        <v>21</v>
      </c>
      <c r="G186" s="272" t="s">
        <v>22</v>
      </c>
      <c r="H186" s="273"/>
      <c r="I186" s="274">
        <v>225</v>
      </c>
      <c r="J186" s="175"/>
      <c r="K186" s="176"/>
      <c r="L186" s="176"/>
      <c r="M186" s="176"/>
    </row>
    <row r="187" spans="1:13" s="177" customFormat="1" ht="28.5" customHeight="1">
      <c r="A187" s="146" t="s">
        <v>216</v>
      </c>
      <c r="B187" s="183"/>
      <c r="C187" s="49" t="s">
        <v>168</v>
      </c>
      <c r="D187" s="265" t="s">
        <v>217</v>
      </c>
      <c r="E187" s="266" t="s">
        <v>20</v>
      </c>
      <c r="F187" s="266" t="s">
        <v>26</v>
      </c>
      <c r="G187" s="266" t="s">
        <v>22</v>
      </c>
      <c r="H187" s="267"/>
      <c r="I187" s="221">
        <v>225</v>
      </c>
      <c r="J187" s="175"/>
      <c r="K187" s="176"/>
      <c r="L187" s="176"/>
      <c r="M187" s="176"/>
    </row>
    <row r="188" spans="1:13" s="177" customFormat="1" ht="27.75" customHeight="1">
      <c r="A188" s="146" t="s">
        <v>214</v>
      </c>
      <c r="B188" s="269"/>
      <c r="C188" s="270" t="s">
        <v>168</v>
      </c>
      <c r="D188" s="271" t="s">
        <v>217</v>
      </c>
      <c r="E188" s="272" t="s">
        <v>20</v>
      </c>
      <c r="F188" s="272" t="s">
        <v>26</v>
      </c>
      <c r="G188" s="272" t="s">
        <v>218</v>
      </c>
      <c r="H188" s="273"/>
      <c r="I188" s="274">
        <v>225</v>
      </c>
      <c r="J188" s="175"/>
      <c r="K188" s="176"/>
      <c r="L188" s="176"/>
      <c r="M188" s="176"/>
    </row>
    <row r="189" spans="1:13" s="177" customFormat="1" ht="20.25" customHeight="1">
      <c r="A189" s="146" t="s">
        <v>172</v>
      </c>
      <c r="B189" s="269"/>
      <c r="C189" s="270" t="s">
        <v>168</v>
      </c>
      <c r="D189" s="271" t="s">
        <v>217</v>
      </c>
      <c r="E189" s="272" t="s">
        <v>20</v>
      </c>
      <c r="F189" s="272" t="s">
        <v>26</v>
      </c>
      <c r="G189" s="272" t="s">
        <v>218</v>
      </c>
      <c r="H189" s="273" t="s">
        <v>173</v>
      </c>
      <c r="I189" s="274">
        <v>225</v>
      </c>
      <c r="J189" s="175"/>
      <c r="K189" s="176"/>
      <c r="L189" s="176"/>
      <c r="M189" s="176"/>
    </row>
    <row r="190" spans="1:13" s="177" customFormat="1" ht="20.25" customHeight="1">
      <c r="A190" s="279" t="s">
        <v>232</v>
      </c>
      <c r="B190" s="278"/>
      <c r="C190" s="280" t="s">
        <v>233</v>
      </c>
      <c r="D190" s="271"/>
      <c r="E190" s="272"/>
      <c r="F190" s="272"/>
      <c r="G190" s="272"/>
      <c r="H190" s="281"/>
      <c r="I190" s="221">
        <f>I191</f>
        <v>149</v>
      </c>
      <c r="J190" s="175"/>
      <c r="K190" s="176"/>
      <c r="L190" s="176"/>
      <c r="M190" s="176"/>
    </row>
    <row r="191" spans="1:13" s="177" customFormat="1" ht="20.25" customHeight="1">
      <c r="A191" s="279" t="s">
        <v>38</v>
      </c>
      <c r="B191" s="278"/>
      <c r="C191" s="270" t="s">
        <v>233</v>
      </c>
      <c r="D191" s="282" t="s">
        <v>66</v>
      </c>
      <c r="E191" s="283" t="s">
        <v>67</v>
      </c>
      <c r="F191" s="283" t="s">
        <v>21</v>
      </c>
      <c r="G191" s="283" t="s">
        <v>22</v>
      </c>
      <c r="H191" s="286"/>
      <c r="I191" s="274">
        <f>I192</f>
        <v>149</v>
      </c>
      <c r="J191" s="175"/>
      <c r="K191" s="176"/>
      <c r="L191" s="176"/>
      <c r="M191" s="176"/>
    </row>
    <row r="192" spans="1:13" s="177" customFormat="1" ht="20.25" customHeight="1">
      <c r="A192" s="284" t="s">
        <v>38</v>
      </c>
      <c r="B192" s="278"/>
      <c r="C192" s="270" t="s">
        <v>233</v>
      </c>
      <c r="D192" s="271" t="s">
        <v>66</v>
      </c>
      <c r="E192" s="272" t="s">
        <v>67</v>
      </c>
      <c r="F192" s="272" t="s">
        <v>26</v>
      </c>
      <c r="G192" s="272" t="s">
        <v>22</v>
      </c>
      <c r="H192" s="273"/>
      <c r="I192" s="274">
        <f>I193+I195</f>
        <v>149</v>
      </c>
      <c r="J192" s="175"/>
      <c r="K192" s="176"/>
      <c r="L192" s="176"/>
      <c r="M192" s="176"/>
    </row>
    <row r="193" spans="1:13" s="177" customFormat="1" ht="29.25" customHeight="1">
      <c r="A193" s="284" t="s">
        <v>234</v>
      </c>
      <c r="B193" s="278"/>
      <c r="C193" s="270" t="s">
        <v>233</v>
      </c>
      <c r="D193" s="271" t="s">
        <v>66</v>
      </c>
      <c r="E193" s="272" t="s">
        <v>67</v>
      </c>
      <c r="F193" s="272" t="s">
        <v>26</v>
      </c>
      <c r="G193" s="272" t="s">
        <v>235</v>
      </c>
      <c r="H193" s="273"/>
      <c r="I193" s="274">
        <v>12</v>
      </c>
      <c r="J193" s="175"/>
      <c r="K193" s="176"/>
      <c r="L193" s="176"/>
      <c r="M193" s="176"/>
    </row>
    <row r="194" spans="1:13" s="177" customFormat="1" ht="33.75" customHeight="1">
      <c r="A194" s="285" t="s">
        <v>28</v>
      </c>
      <c r="B194" s="278"/>
      <c r="C194" s="270" t="s">
        <v>233</v>
      </c>
      <c r="D194" s="271" t="s">
        <v>66</v>
      </c>
      <c r="E194" s="272" t="s">
        <v>67</v>
      </c>
      <c r="F194" s="272" t="s">
        <v>26</v>
      </c>
      <c r="G194" s="272" t="s">
        <v>235</v>
      </c>
      <c r="H194" s="273" t="s">
        <v>29</v>
      </c>
      <c r="I194" s="274">
        <v>12</v>
      </c>
      <c r="J194" s="175"/>
      <c r="K194" s="176"/>
      <c r="L194" s="176"/>
      <c r="M194" s="176"/>
    </row>
    <row r="195" spans="1:13" s="177" customFormat="1" ht="33.75" customHeight="1">
      <c r="A195" s="51" t="s">
        <v>70</v>
      </c>
      <c r="B195" s="86"/>
      <c r="C195" s="270" t="s">
        <v>233</v>
      </c>
      <c r="D195" s="80" t="s">
        <v>66</v>
      </c>
      <c r="E195" s="88" t="s">
        <v>67</v>
      </c>
      <c r="F195" s="88" t="s">
        <v>26</v>
      </c>
      <c r="G195" s="88" t="s">
        <v>71</v>
      </c>
      <c r="H195" s="267"/>
      <c r="I195" s="221">
        <v>137</v>
      </c>
      <c r="J195" s="175"/>
      <c r="K195" s="176"/>
      <c r="L195" s="176"/>
      <c r="M195" s="176"/>
    </row>
    <row r="196" spans="1:13" s="177" customFormat="1" ht="33.75" customHeight="1">
      <c r="A196" s="298" t="s">
        <v>28</v>
      </c>
      <c r="B196" s="299"/>
      <c r="C196" s="270" t="s">
        <v>233</v>
      </c>
      <c r="D196" s="271" t="s">
        <v>66</v>
      </c>
      <c r="E196" s="300" t="s">
        <v>67</v>
      </c>
      <c r="F196" s="300" t="s">
        <v>26</v>
      </c>
      <c r="G196" s="300" t="s">
        <v>71</v>
      </c>
      <c r="H196" s="273" t="s">
        <v>29</v>
      </c>
      <c r="I196" s="274">
        <v>137</v>
      </c>
      <c r="J196" s="175"/>
      <c r="K196" s="176"/>
      <c r="L196" s="176"/>
      <c r="M196" s="176"/>
    </row>
    <row r="197" spans="1:13" s="177" customFormat="1" ht="15">
      <c r="A197" s="25" t="s">
        <v>177</v>
      </c>
      <c r="B197" s="89">
        <v>1000</v>
      </c>
      <c r="C197" s="192"/>
      <c r="D197" s="90"/>
      <c r="E197" s="91"/>
      <c r="F197" s="90"/>
      <c r="G197" s="90"/>
      <c r="H197" s="193"/>
      <c r="I197" s="218">
        <f>I198+I204</f>
        <v>398</v>
      </c>
      <c r="J197" s="175"/>
      <c r="K197" s="176"/>
      <c r="L197" s="176"/>
      <c r="M197" s="176"/>
    </row>
    <row r="198" spans="1:13" s="177" customFormat="1" ht="15">
      <c r="A198" s="17" t="s">
        <v>178</v>
      </c>
      <c r="B198" s="18"/>
      <c r="C198" s="58" t="s">
        <v>179</v>
      </c>
      <c r="D198" s="11"/>
      <c r="E198" s="44"/>
      <c r="F198" s="11"/>
      <c r="G198" s="11"/>
      <c r="H198" s="194"/>
      <c r="I198" s="217">
        <v>248</v>
      </c>
      <c r="J198" s="175"/>
      <c r="K198" s="176"/>
      <c r="L198" s="176"/>
      <c r="M198" s="176"/>
    </row>
    <row r="199" spans="1:13" s="177" customFormat="1" ht="28.5">
      <c r="A199" s="195" t="s">
        <v>65</v>
      </c>
      <c r="B199" s="82"/>
      <c r="C199" s="196" t="s">
        <v>179</v>
      </c>
      <c r="D199" s="197" t="s">
        <v>66</v>
      </c>
      <c r="E199" s="198" t="s">
        <v>20</v>
      </c>
      <c r="F199" s="198" t="s">
        <v>21</v>
      </c>
      <c r="G199" s="198" t="s">
        <v>22</v>
      </c>
      <c r="H199" s="199"/>
      <c r="I199" s="218">
        <v>248</v>
      </c>
      <c r="J199" s="175"/>
      <c r="K199" s="176"/>
      <c r="L199" s="176"/>
      <c r="M199" s="176"/>
    </row>
    <row r="200" spans="1:13" s="177" customFormat="1" ht="15.75">
      <c r="A200" s="146" t="s">
        <v>38</v>
      </c>
      <c r="B200" s="180"/>
      <c r="C200" s="46" t="s">
        <v>179</v>
      </c>
      <c r="D200" s="33" t="s">
        <v>66</v>
      </c>
      <c r="E200" s="34" t="s">
        <v>67</v>
      </c>
      <c r="F200" s="34" t="s">
        <v>21</v>
      </c>
      <c r="G200" s="34" t="s">
        <v>22</v>
      </c>
      <c r="H200" s="35"/>
      <c r="I200" s="216">
        <v>248</v>
      </c>
      <c r="J200" s="175"/>
      <c r="K200" s="176"/>
      <c r="L200" s="176"/>
      <c r="M200" s="176"/>
    </row>
    <row r="201" spans="1:13" s="177" customFormat="1" ht="15.75">
      <c r="A201" s="189" t="s">
        <v>38</v>
      </c>
      <c r="B201" s="200"/>
      <c r="C201" s="62" t="s">
        <v>179</v>
      </c>
      <c r="D201" s="52" t="s">
        <v>66</v>
      </c>
      <c r="E201" s="53" t="s">
        <v>67</v>
      </c>
      <c r="F201" s="53" t="s">
        <v>26</v>
      </c>
      <c r="G201" s="53" t="s">
        <v>22</v>
      </c>
      <c r="H201" s="54"/>
      <c r="I201" s="220">
        <v>248</v>
      </c>
      <c r="J201" s="175"/>
      <c r="K201" s="176"/>
      <c r="L201" s="176"/>
      <c r="M201" s="176"/>
    </row>
    <row r="202" spans="1:13" s="177" customFormat="1" ht="26.25" customHeight="1">
      <c r="A202" s="115" t="s">
        <v>180</v>
      </c>
      <c r="B202" s="201"/>
      <c r="C202" s="46" t="s">
        <v>179</v>
      </c>
      <c r="D202" s="33" t="s">
        <v>66</v>
      </c>
      <c r="E202" s="53" t="s">
        <v>67</v>
      </c>
      <c r="F202" s="53" t="s">
        <v>26</v>
      </c>
      <c r="G202" s="53" t="s">
        <v>181</v>
      </c>
      <c r="H202" s="44"/>
      <c r="I202" s="216">
        <v>248</v>
      </c>
      <c r="J202" s="175"/>
      <c r="K202" s="176"/>
      <c r="L202" s="176"/>
      <c r="M202" s="176"/>
    </row>
    <row r="203" spans="1:13" s="177" customFormat="1" ht="28.5" customHeight="1">
      <c r="A203" s="146" t="s">
        <v>182</v>
      </c>
      <c r="B203" s="180"/>
      <c r="C203" s="46" t="s">
        <v>179</v>
      </c>
      <c r="D203" s="33" t="s">
        <v>66</v>
      </c>
      <c r="E203" s="53" t="s">
        <v>67</v>
      </c>
      <c r="F203" s="53" t="s">
        <v>26</v>
      </c>
      <c r="G203" s="53" t="s">
        <v>181</v>
      </c>
      <c r="H203" s="35" t="s">
        <v>183</v>
      </c>
      <c r="I203" s="216">
        <v>248</v>
      </c>
      <c r="J203" s="175"/>
      <c r="K203" s="176"/>
      <c r="L203" s="176"/>
      <c r="M203" s="176"/>
    </row>
    <row r="204" spans="1:13" s="177" customFormat="1" ht="18.75" customHeight="1">
      <c r="A204" s="190" t="s">
        <v>184</v>
      </c>
      <c r="B204" s="180"/>
      <c r="C204" s="58" t="s">
        <v>185</v>
      </c>
      <c r="D204" s="33"/>
      <c r="E204" s="53"/>
      <c r="F204" s="53"/>
      <c r="G204" s="53"/>
      <c r="H204" s="35"/>
      <c r="I204" s="217">
        <f>I205+I210</f>
        <v>150</v>
      </c>
      <c r="J204" s="175"/>
      <c r="K204" s="176"/>
      <c r="L204" s="176"/>
      <c r="M204" s="176"/>
    </row>
    <row r="205" spans="1:13" s="177" customFormat="1" ht="86.25" customHeight="1">
      <c r="A205" s="190" t="s">
        <v>221</v>
      </c>
      <c r="B205" s="180"/>
      <c r="C205" s="46" t="s">
        <v>185</v>
      </c>
      <c r="D205" s="33" t="s">
        <v>186</v>
      </c>
      <c r="E205" s="53" t="s">
        <v>20</v>
      </c>
      <c r="F205" s="53" t="s">
        <v>21</v>
      </c>
      <c r="G205" s="53" t="s">
        <v>22</v>
      </c>
      <c r="H205" s="35"/>
      <c r="I205" s="216">
        <v>50</v>
      </c>
      <c r="J205" s="175"/>
      <c r="K205" s="176"/>
      <c r="L205" s="176"/>
      <c r="M205" s="176"/>
    </row>
    <row r="206" spans="1:13" s="177" customFormat="1" ht="61.5" customHeight="1">
      <c r="A206" s="146" t="s">
        <v>187</v>
      </c>
      <c r="B206" s="180"/>
      <c r="C206" s="46" t="s">
        <v>185</v>
      </c>
      <c r="D206" s="33" t="s">
        <v>186</v>
      </c>
      <c r="E206" s="53" t="s">
        <v>57</v>
      </c>
      <c r="F206" s="53" t="s">
        <v>21</v>
      </c>
      <c r="G206" s="53" t="s">
        <v>22</v>
      </c>
      <c r="H206" s="35"/>
      <c r="I206" s="216">
        <v>50</v>
      </c>
      <c r="J206" s="175"/>
      <c r="K206" s="176"/>
      <c r="L206" s="176"/>
      <c r="M206" s="176"/>
    </row>
    <row r="207" spans="1:13" s="177" customFormat="1" ht="28.5" customHeight="1">
      <c r="A207" s="146" t="s">
        <v>188</v>
      </c>
      <c r="B207" s="180"/>
      <c r="C207" s="46" t="s">
        <v>185</v>
      </c>
      <c r="D207" s="33" t="s">
        <v>186</v>
      </c>
      <c r="E207" s="53" t="s">
        <v>57</v>
      </c>
      <c r="F207" s="53" t="s">
        <v>26</v>
      </c>
      <c r="G207" s="53" t="s">
        <v>22</v>
      </c>
      <c r="H207" s="35"/>
      <c r="I207" s="216">
        <v>50</v>
      </c>
      <c r="J207" s="175"/>
      <c r="K207" s="176"/>
      <c r="L207" s="176"/>
      <c r="M207" s="176"/>
    </row>
    <row r="208" spans="1:13" s="177" customFormat="1" ht="28.5" customHeight="1">
      <c r="A208" s="146" t="s">
        <v>189</v>
      </c>
      <c r="B208" s="180"/>
      <c r="C208" s="46" t="s">
        <v>185</v>
      </c>
      <c r="D208" s="33" t="s">
        <v>186</v>
      </c>
      <c r="E208" s="53" t="s">
        <v>57</v>
      </c>
      <c r="F208" s="53" t="s">
        <v>26</v>
      </c>
      <c r="G208" s="53" t="s">
        <v>190</v>
      </c>
      <c r="H208" s="35"/>
      <c r="I208" s="216">
        <v>50</v>
      </c>
      <c r="J208" s="175"/>
      <c r="K208" s="176"/>
      <c r="L208" s="176"/>
      <c r="M208" s="176"/>
    </row>
    <row r="209" spans="1:13" s="177" customFormat="1" ht="28.5" customHeight="1">
      <c r="A209" s="146" t="s">
        <v>191</v>
      </c>
      <c r="B209" s="180"/>
      <c r="C209" s="143" t="s">
        <v>185</v>
      </c>
      <c r="D209" s="147" t="s">
        <v>186</v>
      </c>
      <c r="E209" s="187" t="s">
        <v>57</v>
      </c>
      <c r="F209" s="187" t="s">
        <v>26</v>
      </c>
      <c r="G209" s="187" t="s">
        <v>190</v>
      </c>
      <c r="H209" s="172" t="s">
        <v>183</v>
      </c>
      <c r="I209" s="216">
        <v>50</v>
      </c>
      <c r="J209" s="175"/>
      <c r="K209" s="176"/>
      <c r="L209" s="176"/>
      <c r="M209" s="176"/>
    </row>
    <row r="210" spans="1:13" s="177" customFormat="1" ht="57.75" customHeight="1">
      <c r="A210" s="146" t="s">
        <v>192</v>
      </c>
      <c r="B210" s="180"/>
      <c r="C210" s="46" t="s">
        <v>185</v>
      </c>
      <c r="D210" s="33" t="s">
        <v>186</v>
      </c>
      <c r="E210" s="53" t="s">
        <v>34</v>
      </c>
      <c r="F210" s="53" t="s">
        <v>21</v>
      </c>
      <c r="G210" s="53" t="s">
        <v>22</v>
      </c>
      <c r="H210" s="35"/>
      <c r="I210" s="216">
        <v>100</v>
      </c>
      <c r="J210" s="175"/>
      <c r="K210" s="176"/>
      <c r="L210" s="176"/>
      <c r="M210" s="176"/>
    </row>
    <row r="211" spans="1:13" s="177" customFormat="1" ht="28.5" customHeight="1">
      <c r="A211" s="146" t="s">
        <v>193</v>
      </c>
      <c r="B211" s="180"/>
      <c r="C211" s="46" t="s">
        <v>185</v>
      </c>
      <c r="D211" s="33" t="s">
        <v>186</v>
      </c>
      <c r="E211" s="53" t="s">
        <v>34</v>
      </c>
      <c r="F211" s="53" t="s">
        <v>26</v>
      </c>
      <c r="G211" s="53" t="s">
        <v>22</v>
      </c>
      <c r="H211" s="35"/>
      <c r="I211" s="216">
        <v>100</v>
      </c>
      <c r="J211" s="175"/>
      <c r="K211" s="176"/>
      <c r="L211" s="176"/>
      <c r="M211" s="176"/>
    </row>
    <row r="212" spans="1:13" s="177" customFormat="1" ht="28.5" customHeight="1">
      <c r="A212" s="146" t="s">
        <v>194</v>
      </c>
      <c r="B212" s="180"/>
      <c r="C212" s="46" t="s">
        <v>185</v>
      </c>
      <c r="D212" s="33" t="s">
        <v>186</v>
      </c>
      <c r="E212" s="53" t="s">
        <v>34</v>
      </c>
      <c r="F212" s="53" t="s">
        <v>26</v>
      </c>
      <c r="G212" s="53" t="s">
        <v>195</v>
      </c>
      <c r="H212" s="35"/>
      <c r="I212" s="216">
        <v>100</v>
      </c>
      <c r="J212" s="175"/>
      <c r="K212" s="176"/>
      <c r="L212" s="176"/>
      <c r="M212" s="176"/>
    </row>
    <row r="213" spans="1:13" s="177" customFormat="1" ht="28.5" customHeight="1">
      <c r="A213" s="146" t="s">
        <v>191</v>
      </c>
      <c r="B213" s="180"/>
      <c r="C213" s="143" t="s">
        <v>185</v>
      </c>
      <c r="D213" s="147" t="s">
        <v>186</v>
      </c>
      <c r="E213" s="187" t="s">
        <v>34</v>
      </c>
      <c r="F213" s="187" t="s">
        <v>26</v>
      </c>
      <c r="G213" s="187" t="s">
        <v>195</v>
      </c>
      <c r="H213" s="172" t="s">
        <v>183</v>
      </c>
      <c r="I213" s="216">
        <v>100</v>
      </c>
      <c r="J213" s="175"/>
      <c r="K213" s="176"/>
      <c r="L213" s="176"/>
      <c r="M213" s="176"/>
    </row>
    <row r="214" spans="1:13" s="205" customFormat="1" ht="15">
      <c r="A214" s="17" t="s">
        <v>196</v>
      </c>
      <c r="B214" s="20" t="s">
        <v>197</v>
      </c>
      <c r="C214" s="202"/>
      <c r="D214" s="103"/>
      <c r="E214" s="203"/>
      <c r="F214" s="103"/>
      <c r="G214" s="203"/>
      <c r="H214" s="204"/>
      <c r="I214" s="217">
        <f>I215</f>
        <v>432.2</v>
      </c>
      <c r="J214" s="24"/>
      <c r="K214" s="24"/>
      <c r="L214" s="24"/>
      <c r="M214" s="24"/>
    </row>
    <row r="215" spans="1:13" s="205" customFormat="1" ht="15">
      <c r="A215" s="25" t="s">
        <v>198</v>
      </c>
      <c r="B215" s="91"/>
      <c r="C215" s="206" t="s">
        <v>199</v>
      </c>
      <c r="D215" s="207"/>
      <c r="E215" s="91"/>
      <c r="F215" s="90"/>
      <c r="G215" s="90"/>
      <c r="H215" s="92"/>
      <c r="I215" s="218">
        <f>I216</f>
        <v>432.2</v>
      </c>
      <c r="J215" s="24"/>
      <c r="K215" s="24"/>
      <c r="L215" s="24"/>
      <c r="M215" s="24"/>
    </row>
    <row r="216" spans="1:13" s="205" customFormat="1" ht="73.5" customHeight="1">
      <c r="A216" s="111" t="s">
        <v>225</v>
      </c>
      <c r="B216" s="146"/>
      <c r="C216" s="11" t="s">
        <v>199</v>
      </c>
      <c r="D216" s="208" t="s">
        <v>200</v>
      </c>
      <c r="E216" s="28" t="s">
        <v>20</v>
      </c>
      <c r="F216" s="28" t="s">
        <v>26</v>
      </c>
      <c r="G216" s="94" t="s">
        <v>22</v>
      </c>
      <c r="H216" s="46"/>
      <c r="I216" s="217">
        <f>I217</f>
        <v>432.2</v>
      </c>
      <c r="J216" s="24"/>
      <c r="K216" s="24"/>
      <c r="L216" s="24"/>
      <c r="M216" s="24"/>
    </row>
    <row r="217" spans="1:13" s="205" customFormat="1" ht="30" customHeight="1">
      <c r="A217" s="182" t="s">
        <v>171</v>
      </c>
      <c r="B217" s="209"/>
      <c r="C217" s="36" t="s">
        <v>199</v>
      </c>
      <c r="D217" s="210" t="s">
        <v>200</v>
      </c>
      <c r="E217" s="34" t="s">
        <v>20</v>
      </c>
      <c r="F217" s="34" t="s">
        <v>21</v>
      </c>
      <c r="G217" s="97" t="s">
        <v>22</v>
      </c>
      <c r="H217" s="211"/>
      <c r="I217" s="221">
        <f>I218</f>
        <v>432.2</v>
      </c>
      <c r="J217" s="24"/>
      <c r="K217" s="24"/>
      <c r="L217" s="24"/>
      <c r="M217" s="24"/>
    </row>
    <row r="218" spans="1:13" s="205" customFormat="1" ht="33.75" customHeight="1">
      <c r="A218" s="277" t="s">
        <v>174</v>
      </c>
      <c r="B218" s="276"/>
      <c r="C218" s="39" t="s">
        <v>199</v>
      </c>
      <c r="D218" s="210" t="s">
        <v>200</v>
      </c>
      <c r="E218" s="34" t="s">
        <v>20</v>
      </c>
      <c r="F218" s="34" t="s">
        <v>26</v>
      </c>
      <c r="G218" s="97" t="s">
        <v>175</v>
      </c>
      <c r="H218" s="13"/>
      <c r="I218" s="216">
        <v>432.2</v>
      </c>
      <c r="J218" s="24"/>
      <c r="K218" s="24"/>
      <c r="L218" s="24"/>
      <c r="M218" s="24"/>
    </row>
    <row r="219" spans="1:13" s="205" customFormat="1" ht="21" customHeight="1">
      <c r="A219" s="212" t="s">
        <v>172</v>
      </c>
      <c r="B219" s="212"/>
      <c r="C219" s="50" t="s">
        <v>199</v>
      </c>
      <c r="D219" s="210" t="s">
        <v>200</v>
      </c>
      <c r="E219" s="34" t="s">
        <v>20</v>
      </c>
      <c r="F219" s="34" t="s">
        <v>26</v>
      </c>
      <c r="G219" s="97" t="s">
        <v>175</v>
      </c>
      <c r="H219" s="62" t="s">
        <v>173</v>
      </c>
      <c r="I219" s="220">
        <v>432.2</v>
      </c>
      <c r="J219" s="24"/>
      <c r="K219" s="24"/>
      <c r="L219" s="24"/>
      <c r="M219" s="24"/>
    </row>
    <row r="220" spans="1:13" s="205" customFormat="1" ht="18.75">
      <c r="A220" s="311" t="s">
        <v>201</v>
      </c>
      <c r="B220" s="311"/>
      <c r="C220" s="311"/>
      <c r="D220" s="311"/>
      <c r="E220" s="311"/>
      <c r="F220" s="311"/>
      <c r="G220" s="311"/>
      <c r="H220" s="311"/>
      <c r="I220" s="223">
        <f>I15+I76+I85+I106+I125+I178+I197+I214</f>
        <v>23014.499999999996</v>
      </c>
      <c r="J220" s="24"/>
      <c r="K220" s="24"/>
      <c r="L220" s="24"/>
      <c r="M220" s="24"/>
    </row>
    <row r="223" ht="12.75">
      <c r="A223" s="275"/>
    </row>
  </sheetData>
  <sheetProtection selectLockedCells="1" selectUnlockedCells="1"/>
  <mergeCells count="10">
    <mergeCell ref="B13:H13"/>
    <mergeCell ref="I13:I14"/>
    <mergeCell ref="D14:G14"/>
    <mergeCell ref="A220:H220"/>
    <mergeCell ref="G5:I5"/>
    <mergeCell ref="A8:I8"/>
    <mergeCell ref="A9:I9"/>
    <mergeCell ref="A10:I10"/>
    <mergeCell ref="A11:I11"/>
    <mergeCell ref="A13:A14"/>
  </mergeCells>
  <printOptions/>
  <pageMargins left="0.19652777777777777" right="0" top="0.39375" bottom="0.39375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СЮ</cp:lastModifiedBy>
  <cp:lastPrinted>2019-02-07T07:14:04Z</cp:lastPrinted>
  <dcterms:created xsi:type="dcterms:W3CDTF">2018-10-26T07:06:48Z</dcterms:created>
  <dcterms:modified xsi:type="dcterms:W3CDTF">2019-02-07T14:44:21Z</dcterms:modified>
  <cp:category/>
  <cp:version/>
  <cp:contentType/>
  <cp:contentStatus/>
</cp:coreProperties>
</file>