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<sst xmlns="http://schemas.openxmlformats.org/spreadsheetml/2006/main" count="1033" uniqueCount="220">
  <si>
    <t>Мероприятия первичных мер по предупреждению чрезвычайных ситуаций, развитие гражданской обороны, защита населения и территорий от чрезвычайных ситуаций природного и техногенного характера</t>
  </si>
  <si>
    <t>Основное мероприятие"Мероприятия  по предупреждению чрезвычайных ситуаций, развитие гражданской обороны, защита населения и территорий от чрезвычайных ситуаций природного и техногенного характера"</t>
  </si>
  <si>
    <t>Предупреждение и тушение пожаров</t>
  </si>
  <si>
    <t xml:space="preserve">Организация временного  трудоустройства в свободное от учебы время несовершеннолетних  граждан в возрасте от 14 до 18 лет, общественных работ для подростков старше 16 лет, в том числе стоящих на учетах в органах внутренних дел и уголовно-исполнительной инспекции </t>
  </si>
  <si>
    <t xml:space="preserve">Приобретение наглядной агитации для поселения </t>
  </si>
  <si>
    <t>Реализация государственной политики в области приватизации и управления муниципальной собственностью</t>
  </si>
  <si>
    <t>Мероприятия по уплате взносов на капитальный ремонт многоквартирных жилых домов в рамках непрограммных расходов</t>
  </si>
  <si>
    <t>Фонд оплаты труда государственных(муниципальных) органов</t>
  </si>
  <si>
    <t>Закупка товаров ,работ и услуг для обеспечения государственных (муниципальных) нужд</t>
  </si>
  <si>
    <t>Основное мероприятие"Проведение комплекса мер по борьбе с борщевиком"</t>
  </si>
  <si>
    <t>Основное мероприятие "Ремонт и содержание уличного освещения"</t>
  </si>
  <si>
    <t>Оплата электроэнергии уличного освещения</t>
  </si>
  <si>
    <t>Содержание и ремонт сетей уличного освещения</t>
  </si>
  <si>
    <t xml:space="preserve">Ремонт и содержание дорог общего пользования местного значения </t>
  </si>
  <si>
    <t xml:space="preserve">Мероприятия по содержанию мест захоронения   </t>
  </si>
  <si>
    <t>Уборка и содержание территорий и мест отдыха</t>
  </si>
  <si>
    <t>0502</t>
  </si>
  <si>
    <t>Коммунальное хозяйство</t>
  </si>
  <si>
    <t xml:space="preserve">Другие вопросы в области национальной экономики </t>
  </si>
  <si>
    <t>0412</t>
  </si>
  <si>
    <t>Жилищное хозяйство</t>
  </si>
  <si>
    <t>0501</t>
  </si>
  <si>
    <t>0409</t>
  </si>
  <si>
    <t>Субсидии бюджетным учреждениям</t>
  </si>
  <si>
    <t>Культура</t>
  </si>
  <si>
    <t>0801</t>
  </si>
  <si>
    <t>Физическая культура</t>
  </si>
  <si>
    <t>Благоустройство</t>
  </si>
  <si>
    <t>0503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</si>
  <si>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</si>
  <si>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</si>
  <si>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</si>
  <si>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</si>
  <si>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деятельности органов местного самоуправления</t>
  </si>
  <si>
    <t>Обеспечение деятельности главы местной администрации(исполнительно-распорядительного органа муниципального образования)</t>
  </si>
  <si>
    <t>Расходы на выплаты персоналу муниципальных органов и взносы по обязательному социальному страхованию</t>
  </si>
  <si>
    <t>Уплата налогов,сборов и иных платежей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</si>
  <si>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</si>
  <si>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</si>
  <si>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Обеспечение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</si>
  <si>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</si>
  <si>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Непрограммные расходы органов местного самоуправления поселения</t>
  </si>
  <si>
    <t>Непрограммные расходы</t>
  </si>
  <si>
    <t>Мобилизационная и вневойсковая подготовка</t>
  </si>
  <si>
    <t>0203</t>
  </si>
  <si>
    <t>Пенсионное обеспечение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</si>
  <si>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</si>
  <si>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</si>
  <si>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финансовых,налоговых и таможенных органов и органов финансового(финансово-бюджетного) надзора</t>
  </si>
  <si>
    <t>0106</t>
  </si>
  <si>
    <t>Муниципальная программа муниципального образования Бережковское сельское поселение Волховского муниципального района"Стимулирование экономической активности в муниципальном образовании Бережковское сельское поселение Волховского муниципального района на 2014-2020 годы"</t>
  </si>
  <si>
    <t xml:space="preserve">Обеспечение пожарной безопасности </t>
  </si>
  <si>
    <t>0310</t>
  </si>
  <si>
    <t xml:space="preserve">Иные межбюджетные трансферты </t>
  </si>
  <si>
    <t>Осуществление полномочий по формированию,исполнению и финансовому контролю за исполнением бюджетов сельских поселений</t>
  </si>
  <si>
    <t>Доплаты к пенсиям ,дополнительное пенсионное обеспечение в рамках непрограммных расходов</t>
  </si>
  <si>
    <t>Дорожное хозяйство(дорожные фонды)</t>
  </si>
  <si>
    <t>01 3 0103</t>
  </si>
  <si>
    <t>Наименование</t>
  </si>
  <si>
    <t>ЦСР</t>
  </si>
  <si>
    <t>ВР</t>
  </si>
  <si>
    <t>Рз, ПР</t>
  </si>
  <si>
    <t>Сумма
(тысяч рублей)</t>
  </si>
  <si>
    <t>1</t>
  </si>
  <si>
    <t>2</t>
  </si>
  <si>
    <t>3</t>
  </si>
  <si>
    <t>4</t>
  </si>
  <si>
    <t>5</t>
  </si>
  <si>
    <t>Всего</t>
  </si>
  <si>
    <t>Социальные выплаты гражданам,кроме публичных нормативных социальных выплат</t>
  </si>
  <si>
    <t xml:space="preserve">Приложение №5 </t>
  </si>
  <si>
    <t>Расходы по мероприятиям по землеустройству и землепользованию в рамках непрограммных расходов</t>
  </si>
  <si>
    <t>Исполнение полномочий по осуществлению внешнего муниципального финансового контроля контрольно-счетного органа</t>
  </si>
  <si>
    <t>Проведение торжественных мероприятий в рамках непрограммных расходов</t>
  </si>
  <si>
    <t>Бюджетные инвестиции в объекты капитального строительства государственной(муниципальной )собственности</t>
  </si>
  <si>
    <t>Основное мероприятие "Мероприятия по развитию газоснабжения и газификации  муниципального образования Бережковское   сельское поселение  Волховского муниципального района "</t>
  </si>
  <si>
    <t xml:space="preserve">Подпрограмма "Поддержка граждан, нуждающихся в улучшении жилищных условий, на основе принципов ипотечного кредитования  на территории муниципального образования Бережковское сельское поселение" </t>
  </si>
  <si>
    <t>Подпрограмма"Поддержание существующей сети автомобильных дорог общего пользования и придомовых территорий муниципального образования  Бережковское сельское поселение Волховского муниципального района"</t>
  </si>
  <si>
    <t xml:space="preserve">Основное мероприятие"Мероприятия по содержанию существующей сети  автомобильных дорог и придомовых территорий  </t>
  </si>
  <si>
    <t xml:space="preserve">Основное мероприятие"Предоставление муниципальным бюджетным учреждениям  субсидий" </t>
  </si>
  <si>
    <t>Основное мероприятие" Мероприятия по содержанию территории"</t>
  </si>
  <si>
    <t>Подпрограмма"Развитие малого, среднего предпринимательства и потребительского рынка муниципального образования Бережковское сельское поселение  Волховского муниципального района"</t>
  </si>
  <si>
    <t>Основное мероприятие"Мероприятия по созданию благоприятных условий для развития малого и среднего предпринимательства"</t>
  </si>
  <si>
    <t xml:space="preserve">Содействие в продвижении продукции(работ,услуг)субъектов малого и среднего предпринимательства на товарные рынки(ярмарки,выставки,конференции,семинары) </t>
  </si>
  <si>
    <t>Основное мероприятие "Мероприятия по развитию системы государственной гражданской службы"</t>
  </si>
  <si>
    <t xml:space="preserve">Публикация информации в средствах массовой информации </t>
  </si>
  <si>
    <t xml:space="preserve">Обеспечение проведения диспансеризации лиц в соответствии с приказом Минздравсоцразвития РФ от 14.12.2009 года №984нв </t>
  </si>
  <si>
    <t>Мероприятия по повышению квалификации специалистов администрации муниципального образования Бережковское сельское поселение в рамках подпрограммы</t>
  </si>
  <si>
    <t>Основное мероприятие "Обеспечение пожарной безопасности"</t>
  </si>
  <si>
    <t>Основное мероприятие"Мероприятия по обеспечению правопорядка и профилактики правонарушений"</t>
  </si>
  <si>
    <t>Создание материально-технической базы по обеспечению противопожарной безопасности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</si>
  <si>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</si>
  <si>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</si>
  <si>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</si>
  <si>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</si>
  <si>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</si>
  <si>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</si>
  <si>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</si>
  <si>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</si>
  <si>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</si>
  <si>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</si>
  <si>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</si>
  <si>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</si>
  <si>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67</t>
  </si>
  <si>
    <t>68</t>
  </si>
  <si>
    <t>0</t>
  </si>
  <si>
    <t>9</t>
  </si>
  <si>
    <t>00</t>
  </si>
  <si>
    <t>00000</t>
  </si>
  <si>
    <t xml:space="preserve"> </t>
  </si>
  <si>
    <t xml:space="preserve">к решению Совета депутатов </t>
  </si>
  <si>
    <t>муниципального образования</t>
  </si>
  <si>
    <t>Бережковское сельское поселение</t>
  </si>
  <si>
    <t>РАСПРЕДЕЛЕНИЕ
бюджетных ассигнований по целевым статьям
(муниципальным  программам МО Бережковское сельское поселение Волховского муниципального района 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</t>
  </si>
  <si>
    <t>01030</t>
  </si>
  <si>
    <t>01040</t>
  </si>
  <si>
    <t>01110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</si>
  <si>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</si>
  <si>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</si>
  <si>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</si>
  <si>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</si>
  <si>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</si>
  <si>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</si>
  <si>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</si>
  <si>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</si>
  <si>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</si>
  <si>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</si>
  <si>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</si>
  <si>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Мероприятия по предоставлению муниципальным бюджетным учреждениям субсидий на выполнение муниципального задания</t>
  </si>
  <si>
    <t>01290</t>
  </si>
  <si>
    <t>01300</t>
  </si>
  <si>
    <t>Осуществление первичного воинского учета на территориях ,где отсутствуют военные комиссариаты в рамках непрограммных расходов</t>
  </si>
  <si>
    <t>01310</t>
  </si>
  <si>
    <t>01320</t>
  </si>
  <si>
    <t>01330</t>
  </si>
  <si>
    <t>000000</t>
  </si>
  <si>
    <t>00150</t>
  </si>
  <si>
    <t>40010</t>
  </si>
  <si>
    <t>40040</t>
  </si>
  <si>
    <t>51180</t>
  </si>
  <si>
    <t>00170</t>
  </si>
  <si>
    <t>Муниципальная программа муниципального образования Бережковское сельское поселение Волховского муниципального района"Обеспечение устойчивого функционирования и развития коммунальной и инженерной инфраструктуры и повышение энергоэффективности  муниципального образования  Бережковское сельское поселение Волховского муниципального района на 2017-2020гг."</t>
  </si>
  <si>
    <t>Подпрограмма"Энергосбережение и повышение энергетической эффективности на территории муниципального образования Бережковское сельское поселение  Волховского муниципального района на 2017-2020 годы и на перспективу до 2020 года"</t>
  </si>
  <si>
    <t>Основное мероприятие"Мероприятия по обеспечению жильем молодых семей и иных категорий граждан, нуждающихся в улучшении жилищных условий на территории муниципального образования Бережковское сельское поселение"</t>
  </si>
  <si>
    <r>
      <t>Муниципальная программа муниципального образования Бережковское сельское поселение Волховского муниципального района"Развитие культуры в муниципальном образовании Бережковское сельское поселение  Волховского муниципального района на</t>
    </r>
    <r>
      <rPr>
        <b/>
        <sz val="11"/>
        <color indexed="13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2017-2019 </t>
    </r>
    <r>
      <rPr>
        <b/>
        <sz val="11"/>
        <color indexed="8"/>
        <rFont val="Times New Roman"/>
        <family val="1"/>
      </rPr>
      <t>годы"</t>
    </r>
  </si>
  <si>
    <t>Муниципальная программа муниципального образования Бережковское сельское поселение Волховского муниципального района"Охрана окружающей среды и развитие  территории  в муниципальном образовании Бережковское сельское поселение  Волховского муниципального района на 2017-2019 годы"</t>
  </si>
  <si>
    <t>Подпрограмма"Благоустройство,санитарное содержание и развитие территории муниципального образования Бережковское сельское поселение Волховского муниципального района Ленинградской области на 2017-2019 годы"</t>
  </si>
  <si>
    <t xml:space="preserve">Муниципальная программа муниципального образования Бережковское сельское поселение Волховского муниципального района"Повышение эффективности государственного управления  в муниципальном образовании Бережковское сельское поселение  Волховского муниципального района на 2017-2019гг." </t>
  </si>
  <si>
    <t xml:space="preserve">Подпрограмма"Развитие системы государственной гражданской службы и развитие условий для эффективного выполнения органами местного самоуправления муниципального образования Бережковское сельское поселение Волховского муниципального района своих полномочий 2017-2019гг" </t>
  </si>
  <si>
    <t>Основное мероприятие "Проведение мероприятий по охране земель сельскохозяйственного назначения</t>
  </si>
  <si>
    <t>Защита земель сельхозназначения  от загрязнения и захламления отходами производства и потребления</t>
  </si>
  <si>
    <t>16</t>
  </si>
  <si>
    <t>01390</t>
  </si>
  <si>
    <t>13</t>
  </si>
  <si>
    <t>Основное мероприятие "Мероприятия по развитию и благоустройству д.Бережки</t>
  </si>
  <si>
    <t>14</t>
  </si>
  <si>
    <t>Основное мероприятие"Мероприятия по созданию благоприятных условий для проживания в сельской местности"</t>
  </si>
  <si>
    <t>S0880</t>
  </si>
  <si>
    <t>Софинансирование мероприятий по реализации областного закона от 14 декабря 2012 года №95-оз «О содействии развитию на части территорий муниципальных образований Ленинградской области иных форм местного самоуправления</t>
  </si>
  <si>
    <t>Долевое финансирование Краткосрочного плана реализации в 2016 году региональной программы капитального ремонта общего имущества в многоквартирных домах ,расположенных на территории МО Бережковское сельское поселение  Волховского муниципального района Ленинградской области</t>
  </si>
  <si>
    <t>Субсидии некоммерческим организациям (за исключением государственных учреждений)</t>
  </si>
  <si>
    <t>01380</t>
  </si>
  <si>
    <t>Социальное обеспечение населения</t>
  </si>
  <si>
    <t>1003</t>
  </si>
  <si>
    <t>Основное мероприятие "Улучшение жилищных условий граждан, с использованием средств ипотечного кредита (займа)"</t>
  </si>
  <si>
    <t>Предоставление социальных выплат и компенсаций  расходов, связанных с уплатой процентов по ипотечным жилищным кредитам</t>
  </si>
  <si>
    <t>S0740</t>
  </si>
  <si>
    <t xml:space="preserve"> Предоставление социальных выплат и дополнительных социальных выплат молодым гражданам (молодым семьям) на жилье </t>
  </si>
  <si>
    <t>S0750</t>
  </si>
  <si>
    <t>S4310</t>
  </si>
  <si>
    <t>Социальные выплаты гражданам , кроме публичных нормативных социальных выплат</t>
  </si>
  <si>
    <t xml:space="preserve">Софинансирование  по  реализации комплекса мероприятий по борьбе с борщевиком Сосновского </t>
  </si>
  <si>
    <t>Исполнение функций органов местного самоуправления</t>
  </si>
  <si>
    <t>Резервный фонд администрации МО Бережковское сельское поселение в рамках непрограмных расходов</t>
  </si>
  <si>
    <t>01340</t>
  </si>
  <si>
    <t>Резервные средства</t>
  </si>
  <si>
    <t>Резервные фонды местных администраций</t>
  </si>
  <si>
    <t>0111</t>
  </si>
  <si>
    <t>на 2019 год</t>
  </si>
  <si>
    <t>Софинансирование мероприятий 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</si>
  <si>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Проведение выборов и референдумов в рамках непрограммных расходов</t>
  </si>
  <si>
    <t>Обеспечение проведения выборов и референдумов</t>
  </si>
  <si>
    <t>01130</t>
  </si>
  <si>
    <t>0107</t>
  </si>
  <si>
    <t xml:space="preserve">Муниципальная программа муниципального образования Бережковское сельское поселение Волховского муниципального района «Устойчивое развитие сельских территорий на 2016-2017 годы и на период до 2020 года» на территории  муниципального образования Бережковское сельское поселение  </t>
  </si>
  <si>
    <t>15</t>
  </si>
  <si>
    <t>Основное мероприятие "Улучшение жилищных условий в сельской местности"</t>
  </si>
  <si>
    <t xml:space="preserve">  Капитальный ремонт объектов в целях обустройства сельских населенных пунктов</t>
  </si>
  <si>
    <t>S0670</t>
  </si>
  <si>
    <t>Муниципальная программа муниципального образования Бережковское сельское поселение Волховского муниципального района "Обеспечение качественным жильем граждан нуждающихся в улучшении жилищных условий  на территории муниципального образования Бережковское сельское поселение Волховского муниципального района» на 2019-2020 годы"</t>
  </si>
  <si>
    <t>Подпрограмма "Обеспечение жильем молодых семей и иных категорий граждан ,нуждающихся в улучшении жилищных условий, на территории муниципального образования Бережковское сельское поселение на 2019-2020гг"</t>
  </si>
  <si>
    <t>Муниципальная программа муниципального образования Бережковское сельское поселение Волховского муниципального района " Развитие  части  территории  муниципального образования Бережковское сельское поселение на 2019 год"</t>
  </si>
  <si>
    <t>Муниципальная программа муниципального образования Бережковское сельское поселение Волховского муниципального района" Охрана земель сельскохозяйственного назначения на территории муниципального образования Бережковское сельское поселение Волховского муниципального района Ленинградской области на 2019-2021гг"</t>
  </si>
  <si>
    <t>Муниципальная программа муниципального образования Бережковское сельское поселение Волховского муниципального района "Развитие газоснабжения и газификации муниципального образования Бережковское сельское поселение  Волховского муниципального района Ленинградской области на 2019 год</t>
  </si>
  <si>
    <t>Муниципальная программа муниципального образования Бережковское сельское поселение Волховского муниципального района"Развитие физической культуры и массового спорта в муниципальном образовании Бережковское сельское поселение Волховского муниципального района на 2019год"</t>
  </si>
  <si>
    <t xml:space="preserve">Подпрограмма"Обеспечение правопорядка и профилактика правонарушений в муниципальном образовании  Бережковское сельское поселение  Волховского муниципального района на 2018-2019г </t>
  </si>
  <si>
    <t xml:space="preserve">Подпрограмма"Предупреждение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Бережковское сельское поселение  Волховского муниципального района на 2018-2019 годы" </t>
  </si>
  <si>
    <t>Муниципальная программа муниципального образования Бережковское сельское поселение Волховского муниципального района"Безопасность муниципального образования Бережковское сельское поселение  Волховского муниципального района на 2018-2019годы"</t>
  </si>
  <si>
    <t>Муниципальная программа муниципального образования Бережковское сельское поселение Волховского муниципального района Ленинградской области "Развитие территории деревни Бережки на 2019 год"</t>
  </si>
  <si>
    <t>Муниципальная программа муниципального образования Бережковское сельское поселение Волховского муниципального района" Предотвращение распространения борщевика Сосновского в МО Бережковское сельское поселение в 2017-2021г"</t>
  </si>
  <si>
    <t xml:space="preserve">Муниципальная программа муниципального образования Бережковское сельское поселение Волховского муниципального района"Развитие  автомобильных дорог в муниципальном образовании  Бережковское сельское поселение Волховского муниципального района  на 2017-2020гг" </t>
  </si>
  <si>
    <t xml:space="preserve">На обеспечение выплат стимулирующего характера работникам муниципальных учреждений культуры Ленинградской области </t>
  </si>
  <si>
    <t>S0360</t>
  </si>
  <si>
    <t>Софинансирование мероприятий по  капитальному ремонту и ремонту автомобильных дорог общего пользования местного значения</t>
  </si>
  <si>
    <t>S0140</t>
  </si>
  <si>
    <t>Другие вопросы в области культуры,кинематографии</t>
  </si>
  <si>
    <t>0804</t>
  </si>
  <si>
    <t>F0200</t>
  </si>
  <si>
    <t>Выполнение функций государственными органами в сфере культуры в рамках непрограммных расходов</t>
  </si>
  <si>
    <t>01420</t>
  </si>
  <si>
    <t>Осуществление отдельного государственного полномочия Ленинградской области в сфере административных правоотношений</t>
  </si>
  <si>
    <t>71340</t>
  </si>
  <si>
    <t>S4660</t>
  </si>
  <si>
    <t xml:space="preserve"> Основное мероприятие " Мероприятия по повышению надежности и энергетической эффективности в системах теплоснабжения" </t>
  </si>
  <si>
    <t xml:space="preserve">Софинансирование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</t>
  </si>
  <si>
    <t>S4270</t>
  </si>
  <si>
    <t>240</t>
  </si>
  <si>
    <t xml:space="preserve">от 06 февраля 2019г.№1         </t>
  </si>
  <si>
    <t xml:space="preserve"> на разработку проектно-изыскательских работ по капитальному строительству объектов газификации и прохождения Государственной экспертизы</t>
  </si>
  <si>
    <t>60200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</si>
</sst>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&quot;р.&quot;"/>
    <numFmt numFmtId="195" formatCode="?"/>
  </numFmts>
  <fonts count="53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1"/>
      <color indexed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1" xfId="53" applyNumberFormat="1" applyFont="1" applyBorder="1" applyAlignment="1">
      <alignment horizontal="center" vertical="top" wrapText="1"/>
      <protection/>
    </xf>
    <xf numFmtId="188" fontId="4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88" fontId="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188" fontId="4" fillId="0" borderId="10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 wrapText="1"/>
    </xf>
    <xf numFmtId="0" fontId="7" fillId="0" borderId="14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15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3" fillId="0" borderId="12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7" fillId="0" borderId="1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7" fillId="0" borderId="0" xfId="0" applyFont="1" applyAlignment="1">
      <alignment wrapText="1"/>
    </xf>
    <xf numFmtId="0" fontId="14" fillId="0" borderId="14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top" wrapText="1"/>
    </xf>
    <xf numFmtId="194" fontId="7" fillId="0" borderId="12" xfId="0" applyNumberFormat="1" applyFont="1" applyFill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49" fontId="13" fillId="0" borderId="12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0" xfId="0" applyFont="1" applyBorder="1" applyAlignment="1">
      <alignment/>
    </xf>
    <xf numFmtId="49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/>
    </xf>
    <xf numFmtId="0" fontId="6" fillId="0" borderId="18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" wrapText="1"/>
    </xf>
    <xf numFmtId="189" fontId="6" fillId="0" borderId="10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189" fontId="6" fillId="0" borderId="18" xfId="0" applyNumberFormat="1" applyFont="1" applyBorder="1" applyAlignment="1">
      <alignment/>
    </xf>
    <xf numFmtId="189" fontId="13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2" fontId="13" fillId="0" borderId="10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189" fontId="13" fillId="0" borderId="18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49" fontId="13" fillId="0" borderId="12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/>
    </xf>
    <xf numFmtId="0" fontId="15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7" fillId="0" borderId="21" xfId="0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left" wrapText="1"/>
    </xf>
    <xf numFmtId="189" fontId="13" fillId="0" borderId="10" xfId="0" applyNumberFormat="1" applyFont="1" applyFill="1" applyBorder="1" applyAlignment="1">
      <alignment horizontal="right"/>
    </xf>
    <xf numFmtId="189" fontId="6" fillId="0" borderId="10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49" fontId="6" fillId="0" borderId="22" xfId="0" applyNumberFormat="1" applyFont="1" applyBorder="1" applyAlignment="1">
      <alignment/>
    </xf>
    <xf numFmtId="49" fontId="6" fillId="0" borderId="22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/>
    </xf>
    <xf numFmtId="0" fontId="15" fillId="0" borderId="23" xfId="0" applyFont="1" applyFill="1" applyBorder="1" applyAlignment="1">
      <alignment horizontal="left" wrapText="1"/>
    </xf>
    <xf numFmtId="49" fontId="6" fillId="0" borderId="25" xfId="0" applyNumberFormat="1" applyFont="1" applyBorder="1" applyAlignment="1">
      <alignment/>
    </xf>
    <xf numFmtId="49" fontId="6" fillId="0" borderId="25" xfId="0" applyNumberFormat="1" applyFont="1" applyFill="1" applyBorder="1" applyAlignment="1">
      <alignment horizontal="center" wrapText="1"/>
    </xf>
    <xf numFmtId="49" fontId="6" fillId="0" borderId="23" xfId="0" applyNumberFormat="1" applyFont="1" applyBorder="1" applyAlignment="1">
      <alignment/>
    </xf>
    <xf numFmtId="49" fontId="6" fillId="0" borderId="23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wrapText="1"/>
    </xf>
    <xf numFmtId="49" fontId="6" fillId="0" borderId="2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justify"/>
    </xf>
    <xf numFmtId="49" fontId="6" fillId="0" borderId="22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left" vertical="top" wrapText="1"/>
    </xf>
    <xf numFmtId="0" fontId="14" fillId="0" borderId="18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49" fontId="5" fillId="0" borderId="12" xfId="53" applyNumberFormat="1" applyFont="1" applyBorder="1" applyAlignment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zoomScalePageLayoutView="0" workbookViewId="0" topLeftCell="A149">
      <selection activeCell="H156" sqref="H156"/>
    </sheetView>
  </sheetViews>
  <sheetFormatPr defaultColWidth="9.140625" defaultRowHeight="12.75"/>
  <cols>
    <col min="1" max="1" width="63.57421875" style="0" customWidth="1"/>
    <col min="2" max="2" width="3.7109375" style="0" customWidth="1"/>
    <col min="3" max="3" width="3.57421875" style="0" customWidth="1"/>
    <col min="4" max="4" width="4.140625" style="0" customWidth="1"/>
    <col min="5" max="5" width="5.8515625" style="0" customWidth="1"/>
    <col min="6" max="6" width="3.8515625" style="0" customWidth="1"/>
    <col min="7" max="7" width="4.421875" style="0" customWidth="1"/>
    <col min="8" max="8" width="12.00390625" style="0" customWidth="1"/>
    <col min="9" max="9" width="2.140625" style="0" customWidth="1"/>
    <col min="10" max="10" width="2.00390625" style="0" customWidth="1"/>
    <col min="11" max="11" width="0.42578125" style="0" customWidth="1"/>
  </cols>
  <sheetData>
    <row r="1" spans="1:11" ht="12.75">
      <c r="A1" s="148" t="s">
        <v>109</v>
      </c>
      <c r="B1" s="148"/>
      <c r="C1" s="148"/>
      <c r="D1" s="148"/>
      <c r="E1" s="148"/>
      <c r="F1" s="148"/>
      <c r="G1" s="148"/>
      <c r="H1" s="148"/>
      <c r="I1" s="148"/>
      <c r="J1" s="148"/>
      <c r="K1" s="18"/>
    </row>
    <row r="2" spans="1:11" ht="12.75">
      <c r="A2" s="19"/>
      <c r="B2" s="19"/>
      <c r="C2" s="19"/>
      <c r="D2" s="19"/>
      <c r="E2" s="18" t="s">
        <v>70</v>
      </c>
      <c r="F2" s="148"/>
      <c r="G2" s="148"/>
      <c r="H2" s="148"/>
      <c r="I2" s="148"/>
      <c r="J2" s="148"/>
      <c r="K2" s="148"/>
    </row>
    <row r="3" spans="1:11" ht="12.75">
      <c r="A3" s="19"/>
      <c r="B3" s="19"/>
      <c r="C3" s="19"/>
      <c r="D3" s="19"/>
      <c r="E3" s="18" t="s">
        <v>110</v>
      </c>
      <c r="F3" s="148"/>
      <c r="G3" s="148"/>
      <c r="H3" s="148"/>
      <c r="I3" s="148"/>
      <c r="J3" s="148"/>
      <c r="K3" s="148"/>
    </row>
    <row r="4" spans="1:11" ht="12.75">
      <c r="A4" s="19"/>
      <c r="B4" s="19"/>
      <c r="C4" s="19"/>
      <c r="D4" s="19"/>
      <c r="E4" s="18" t="s">
        <v>111</v>
      </c>
      <c r="F4" s="18"/>
      <c r="G4" s="18"/>
      <c r="H4" s="18"/>
      <c r="I4" s="18"/>
      <c r="J4" s="18"/>
      <c r="K4" s="18"/>
    </row>
    <row r="5" spans="1:11" ht="12.75">
      <c r="A5" s="19"/>
      <c r="B5" s="19"/>
      <c r="C5" s="19"/>
      <c r="D5" s="19"/>
      <c r="E5" s="18" t="s">
        <v>112</v>
      </c>
      <c r="F5" s="18"/>
      <c r="G5" s="18"/>
      <c r="H5" s="18"/>
      <c r="I5" s="18"/>
      <c r="J5" s="18"/>
      <c r="K5" s="18"/>
    </row>
    <row r="6" spans="1:11" ht="12.75">
      <c r="A6" s="19"/>
      <c r="B6" s="19"/>
      <c r="C6" s="19"/>
      <c r="D6" s="19"/>
      <c r="E6" s="111" t="s">
        <v>217</v>
      </c>
      <c r="F6" s="18"/>
      <c r="G6" s="18"/>
      <c r="H6" s="18"/>
      <c r="I6" s="18"/>
      <c r="J6" s="18"/>
      <c r="K6" s="18"/>
    </row>
    <row r="7" spans="1:8" ht="101.25" customHeight="1">
      <c r="A7" s="146" t="s">
        <v>113</v>
      </c>
      <c r="B7" s="146"/>
      <c r="C7" s="146"/>
      <c r="D7" s="146"/>
      <c r="E7" s="146"/>
      <c r="F7" s="147"/>
      <c r="G7" s="147"/>
      <c r="H7" s="147"/>
    </row>
    <row r="8" spans="1:8" ht="16.5">
      <c r="A8" s="147" t="s">
        <v>178</v>
      </c>
      <c r="B8" s="147"/>
      <c r="C8" s="147"/>
      <c r="D8" s="147"/>
      <c r="E8" s="147"/>
      <c r="F8" s="147"/>
      <c r="G8" s="147"/>
      <c r="H8" s="147"/>
    </row>
    <row r="9" spans="1:8" ht="47.25">
      <c r="A9" s="1" t="s">
        <v>58</v>
      </c>
      <c r="B9" s="149" t="s">
        <v>59</v>
      </c>
      <c r="C9" s="150"/>
      <c r="D9" s="150"/>
      <c r="E9" s="151"/>
      <c r="F9" s="2" t="s">
        <v>60</v>
      </c>
      <c r="G9" s="15" t="s">
        <v>61</v>
      </c>
      <c r="H9" s="3" t="s">
        <v>62</v>
      </c>
    </row>
    <row r="10" spans="1:8" ht="15.75">
      <c r="A10" s="4" t="s">
        <v>63</v>
      </c>
      <c r="B10" s="13" t="s">
        <v>64</v>
      </c>
      <c r="C10" s="13"/>
      <c r="D10" s="13"/>
      <c r="E10" s="13"/>
      <c r="F10" s="4" t="s">
        <v>65</v>
      </c>
      <c r="G10" s="16" t="s">
        <v>66</v>
      </c>
      <c r="H10" s="5" t="s">
        <v>67</v>
      </c>
    </row>
    <row r="11" spans="1:8" ht="15.75">
      <c r="A11" s="6" t="s">
        <v>68</v>
      </c>
      <c r="B11" s="14"/>
      <c r="C11" s="26"/>
      <c r="D11" s="26"/>
      <c r="E11" s="26"/>
      <c r="F11" s="7"/>
      <c r="G11" s="17"/>
      <c r="H11" s="8">
        <f>H12+H29+H37+H48+H57+H65+H70+H79+H85+H97+H118+H142+H172+H137+H123+H128+H132</f>
        <v>23014.5</v>
      </c>
    </row>
    <row r="12" spans="1:8" ht="100.5" customHeight="1">
      <c r="A12" s="47" t="s">
        <v>141</v>
      </c>
      <c r="B12" s="67" t="s">
        <v>91</v>
      </c>
      <c r="C12" s="37">
        <v>0</v>
      </c>
      <c r="D12" s="37" t="s">
        <v>107</v>
      </c>
      <c r="E12" s="37" t="s">
        <v>108</v>
      </c>
      <c r="F12" s="68"/>
      <c r="G12" s="69"/>
      <c r="H12" s="68">
        <f>H13</f>
        <v>2228.4</v>
      </c>
    </row>
    <row r="13" spans="1:8" ht="69.75" customHeight="1">
      <c r="A13" s="48" t="s">
        <v>142</v>
      </c>
      <c r="B13" s="67" t="s">
        <v>91</v>
      </c>
      <c r="C13" s="37" t="s">
        <v>63</v>
      </c>
      <c r="D13" s="37" t="s">
        <v>107</v>
      </c>
      <c r="E13" s="37" t="s">
        <v>108</v>
      </c>
      <c r="F13" s="70"/>
      <c r="G13" s="71"/>
      <c r="H13" s="90">
        <f>H18+H15</f>
        <v>2228.4</v>
      </c>
    </row>
    <row r="14" spans="1:8" ht="36.75" customHeight="1">
      <c r="A14" s="136" t="s">
        <v>213</v>
      </c>
      <c r="B14" s="122" t="s">
        <v>91</v>
      </c>
      <c r="C14" s="138" t="s">
        <v>63</v>
      </c>
      <c r="D14" s="138" t="s">
        <v>91</v>
      </c>
      <c r="E14" s="138" t="s">
        <v>108</v>
      </c>
      <c r="F14" s="139"/>
      <c r="G14" s="93"/>
      <c r="H14" s="68">
        <f>H15</f>
        <v>1368.4</v>
      </c>
    </row>
    <row r="15" spans="1:8" ht="57.75" customHeight="1">
      <c r="A15" s="137" t="s">
        <v>214</v>
      </c>
      <c r="B15" s="122" t="s">
        <v>91</v>
      </c>
      <c r="C15" s="140" t="s">
        <v>63</v>
      </c>
      <c r="D15" s="140" t="s">
        <v>91</v>
      </c>
      <c r="E15" s="138" t="s">
        <v>215</v>
      </c>
      <c r="F15" s="141"/>
      <c r="G15" s="93"/>
      <c r="H15" s="73">
        <v>1368.4</v>
      </c>
    </row>
    <row r="16" spans="1:8" ht="29.25" customHeight="1">
      <c r="A16" s="118" t="s">
        <v>8</v>
      </c>
      <c r="B16" s="122" t="s">
        <v>91</v>
      </c>
      <c r="C16" s="138" t="s">
        <v>63</v>
      </c>
      <c r="D16" s="138" t="s">
        <v>91</v>
      </c>
      <c r="E16" s="138" t="s">
        <v>215</v>
      </c>
      <c r="F16" s="142" t="s">
        <v>216</v>
      </c>
      <c r="G16" s="93"/>
      <c r="H16" s="73">
        <v>1368.4</v>
      </c>
    </row>
    <row r="17" spans="1:8" ht="22.5" customHeight="1">
      <c r="A17" s="50" t="s">
        <v>17</v>
      </c>
      <c r="B17" s="122" t="s">
        <v>91</v>
      </c>
      <c r="C17" s="138" t="s">
        <v>63</v>
      </c>
      <c r="D17" s="138" t="s">
        <v>91</v>
      </c>
      <c r="E17" s="138" t="s">
        <v>215</v>
      </c>
      <c r="F17" s="142" t="s">
        <v>216</v>
      </c>
      <c r="G17" s="75" t="s">
        <v>16</v>
      </c>
      <c r="H17" s="73">
        <v>1368.4</v>
      </c>
    </row>
    <row r="18" spans="1:8" ht="17.25" customHeight="1">
      <c r="A18" s="49" t="s">
        <v>10</v>
      </c>
      <c r="B18" s="72" t="s">
        <v>91</v>
      </c>
      <c r="C18" s="35" t="s">
        <v>63</v>
      </c>
      <c r="D18" s="35" t="s">
        <v>92</v>
      </c>
      <c r="E18" s="28" t="s">
        <v>108</v>
      </c>
      <c r="F18" s="76"/>
      <c r="G18" s="77"/>
      <c r="H18" s="76">
        <f>H19+H24</f>
        <v>860</v>
      </c>
    </row>
    <row r="19" spans="1:8" ht="18.75" customHeight="1">
      <c r="A19" s="50" t="s">
        <v>11</v>
      </c>
      <c r="B19" s="72" t="s">
        <v>91</v>
      </c>
      <c r="C19" s="28" t="s">
        <v>63</v>
      </c>
      <c r="D19" s="28" t="s">
        <v>92</v>
      </c>
      <c r="E19" s="28" t="s">
        <v>114</v>
      </c>
      <c r="F19" s="73"/>
      <c r="G19" s="75"/>
      <c r="H19" s="73">
        <f>H20+H22</f>
        <v>720</v>
      </c>
    </row>
    <row r="20" spans="1:8" ht="28.5" customHeight="1">
      <c r="A20" s="21" t="s">
        <v>8</v>
      </c>
      <c r="B20" s="72" t="s">
        <v>91</v>
      </c>
      <c r="C20" s="28" t="s">
        <v>63</v>
      </c>
      <c r="D20" s="28" t="s">
        <v>92</v>
      </c>
      <c r="E20" s="28" t="s">
        <v>114</v>
      </c>
      <c r="F20" s="73">
        <v>240</v>
      </c>
      <c r="G20" s="75"/>
      <c r="H20" s="73">
        <v>700</v>
      </c>
    </row>
    <row r="21" spans="1:8" ht="18.75" customHeight="1">
      <c r="A21" s="10" t="s">
        <v>27</v>
      </c>
      <c r="B21" s="72" t="s">
        <v>91</v>
      </c>
      <c r="C21" s="28" t="s">
        <v>63</v>
      </c>
      <c r="D21" s="28" t="s">
        <v>92</v>
      </c>
      <c r="E21" s="28" t="s">
        <v>114</v>
      </c>
      <c r="F21" s="73">
        <v>240</v>
      </c>
      <c r="G21" s="75" t="s">
        <v>28</v>
      </c>
      <c r="H21" s="73">
        <v>700</v>
      </c>
    </row>
    <row r="22" spans="1:8" ht="18.75" customHeight="1">
      <c r="A22" s="9" t="s">
        <v>36</v>
      </c>
      <c r="B22" s="72" t="s">
        <v>91</v>
      </c>
      <c r="C22" s="28" t="s">
        <v>63</v>
      </c>
      <c r="D22" s="28" t="s">
        <v>92</v>
      </c>
      <c r="E22" s="28" t="s">
        <v>114</v>
      </c>
      <c r="F22" s="73">
        <v>850</v>
      </c>
      <c r="G22" s="75"/>
      <c r="H22" s="73">
        <v>20</v>
      </c>
    </row>
    <row r="23" spans="1:8" ht="18.75" customHeight="1">
      <c r="A23" s="10" t="s">
        <v>27</v>
      </c>
      <c r="B23" s="72" t="s">
        <v>91</v>
      </c>
      <c r="C23" s="28" t="s">
        <v>63</v>
      </c>
      <c r="D23" s="28" t="s">
        <v>92</v>
      </c>
      <c r="E23" s="28" t="s">
        <v>114</v>
      </c>
      <c r="F23" s="73">
        <v>240</v>
      </c>
      <c r="G23" s="75" t="s">
        <v>28</v>
      </c>
      <c r="H23" s="73">
        <v>20</v>
      </c>
    </row>
    <row r="24" spans="1:8" ht="18.75" customHeight="1">
      <c r="A24" s="50" t="s">
        <v>12</v>
      </c>
      <c r="B24" s="72" t="s">
        <v>91</v>
      </c>
      <c r="C24" s="28" t="s">
        <v>63</v>
      </c>
      <c r="D24" s="28" t="s">
        <v>92</v>
      </c>
      <c r="E24" s="28" t="s">
        <v>115</v>
      </c>
      <c r="F24" s="73"/>
      <c r="G24" s="75"/>
      <c r="H24" s="73">
        <v>140</v>
      </c>
    </row>
    <row r="25" spans="1:8" ht="26.25" customHeight="1">
      <c r="A25" s="21" t="s">
        <v>8</v>
      </c>
      <c r="B25" s="72" t="s">
        <v>91</v>
      </c>
      <c r="C25" s="28" t="s">
        <v>63</v>
      </c>
      <c r="D25" s="28" t="s">
        <v>92</v>
      </c>
      <c r="E25" s="28" t="s">
        <v>115</v>
      </c>
      <c r="F25" s="73">
        <v>240</v>
      </c>
      <c r="G25" s="75"/>
      <c r="H25" s="73">
        <v>140</v>
      </c>
    </row>
    <row r="26" spans="1:8" ht="18.75" customHeight="1">
      <c r="A26" s="10" t="s">
        <v>27</v>
      </c>
      <c r="B26" s="72" t="s">
        <v>91</v>
      </c>
      <c r="C26" s="28" t="s">
        <v>63</v>
      </c>
      <c r="D26" s="28" t="s">
        <v>92</v>
      </c>
      <c r="E26" s="28" t="s">
        <v>115</v>
      </c>
      <c r="F26" s="73">
        <v>240</v>
      </c>
      <c r="G26" s="75" t="s">
        <v>28</v>
      </c>
      <c r="H26" s="73">
        <v>140</v>
      </c>
    </row>
    <row r="27" spans="1:8" ht="173.25" customHeight="1" hidden="1">
      <c r="A27" s="144"/>
      <c r="B27" s="72" t="s">
        <v>57</v>
      </c>
      <c r="C27" s="78"/>
      <c r="D27" s="78"/>
      <c r="E27" s="78"/>
      <c r="F27" s="73"/>
      <c r="G27" s="74"/>
      <c r="H27" s="79">
        <v>400</v>
      </c>
    </row>
    <row r="28" spans="1:8" ht="15.75" customHeight="1" hidden="1">
      <c r="A28" s="145"/>
      <c r="B28" s="80" t="s">
        <v>57</v>
      </c>
      <c r="C28" s="78"/>
      <c r="D28" s="78"/>
      <c r="E28" s="78"/>
      <c r="F28" s="76">
        <v>240</v>
      </c>
      <c r="G28" s="77"/>
      <c r="H28" s="81">
        <v>400</v>
      </c>
    </row>
    <row r="29" spans="1:8" ht="80.25" customHeight="1">
      <c r="A29" s="51" t="s">
        <v>193</v>
      </c>
      <c r="B29" s="67" t="s">
        <v>93</v>
      </c>
      <c r="C29" s="42" t="s">
        <v>105</v>
      </c>
      <c r="D29" s="42" t="s">
        <v>107</v>
      </c>
      <c r="E29" s="42" t="s">
        <v>108</v>
      </c>
      <c r="F29" s="73"/>
      <c r="G29" s="75"/>
      <c r="H29" s="116">
        <f>H30</f>
        <v>3850</v>
      </c>
    </row>
    <row r="30" spans="1:8" ht="43.5" customHeight="1">
      <c r="A30" s="10" t="s">
        <v>75</v>
      </c>
      <c r="B30" s="72" t="s">
        <v>93</v>
      </c>
      <c r="C30" s="28" t="s">
        <v>105</v>
      </c>
      <c r="D30" s="28" t="s">
        <v>91</v>
      </c>
      <c r="E30" s="28" t="s">
        <v>108</v>
      </c>
      <c r="F30" s="73"/>
      <c r="G30" s="75"/>
      <c r="H30" s="117">
        <f>H31+H34</f>
        <v>3850</v>
      </c>
    </row>
    <row r="31" spans="1:8" ht="48.75" customHeight="1">
      <c r="A31" s="143" t="s">
        <v>218</v>
      </c>
      <c r="B31" s="72" t="s">
        <v>93</v>
      </c>
      <c r="C31" s="28" t="s">
        <v>105</v>
      </c>
      <c r="D31" s="28" t="s">
        <v>91</v>
      </c>
      <c r="E31" s="28" t="s">
        <v>219</v>
      </c>
      <c r="F31" s="73"/>
      <c r="G31" s="75"/>
      <c r="H31" s="117">
        <v>1500</v>
      </c>
    </row>
    <row r="32" spans="1:8" ht="32.25" customHeight="1">
      <c r="A32" s="9" t="s">
        <v>74</v>
      </c>
      <c r="B32" s="72" t="s">
        <v>93</v>
      </c>
      <c r="C32" s="28" t="s">
        <v>105</v>
      </c>
      <c r="D32" s="28" t="s">
        <v>91</v>
      </c>
      <c r="E32" s="28" t="s">
        <v>219</v>
      </c>
      <c r="F32" s="73">
        <v>410</v>
      </c>
      <c r="G32" s="75"/>
      <c r="H32" s="117">
        <v>1500</v>
      </c>
    </row>
    <row r="33" spans="1:8" ht="26.25" customHeight="1">
      <c r="A33" s="50" t="s">
        <v>17</v>
      </c>
      <c r="B33" s="72" t="s">
        <v>93</v>
      </c>
      <c r="C33" s="28" t="s">
        <v>105</v>
      </c>
      <c r="D33" s="28" t="s">
        <v>91</v>
      </c>
      <c r="E33" s="28" t="s">
        <v>219</v>
      </c>
      <c r="F33" s="73">
        <v>410</v>
      </c>
      <c r="G33" s="75" t="s">
        <v>16</v>
      </c>
      <c r="H33" s="117">
        <v>1500</v>
      </c>
    </row>
    <row r="34" spans="1:8" ht="50.25" customHeight="1">
      <c r="A34" s="143" t="s">
        <v>218</v>
      </c>
      <c r="B34" s="72" t="s">
        <v>93</v>
      </c>
      <c r="C34" s="28" t="s">
        <v>105</v>
      </c>
      <c r="D34" s="28" t="s">
        <v>91</v>
      </c>
      <c r="E34" s="28" t="s">
        <v>207</v>
      </c>
      <c r="F34" s="73"/>
      <c r="G34" s="75"/>
      <c r="H34" s="117">
        <v>2350</v>
      </c>
    </row>
    <row r="35" spans="1:8" ht="28.5" customHeight="1">
      <c r="A35" s="9" t="s">
        <v>74</v>
      </c>
      <c r="B35" s="72" t="s">
        <v>93</v>
      </c>
      <c r="C35" s="28" t="s">
        <v>105</v>
      </c>
      <c r="D35" s="28" t="s">
        <v>91</v>
      </c>
      <c r="E35" s="28" t="s">
        <v>207</v>
      </c>
      <c r="F35" s="73">
        <v>410</v>
      </c>
      <c r="G35" s="75"/>
      <c r="H35" s="117">
        <v>2350</v>
      </c>
    </row>
    <row r="36" spans="1:8" ht="13.5" customHeight="1">
      <c r="A36" s="50" t="s">
        <v>17</v>
      </c>
      <c r="B36" s="72" t="s">
        <v>93</v>
      </c>
      <c r="C36" s="28" t="s">
        <v>105</v>
      </c>
      <c r="D36" s="28" t="s">
        <v>91</v>
      </c>
      <c r="E36" s="28" t="s">
        <v>207</v>
      </c>
      <c r="F36" s="73">
        <v>410</v>
      </c>
      <c r="G36" s="75" t="s">
        <v>16</v>
      </c>
      <c r="H36" s="117">
        <v>2350</v>
      </c>
    </row>
    <row r="37" spans="1:8" ht="86.25" customHeight="1">
      <c r="A37" s="47" t="s">
        <v>189</v>
      </c>
      <c r="B37" s="67" t="s">
        <v>94</v>
      </c>
      <c r="C37" s="37" t="s">
        <v>105</v>
      </c>
      <c r="D37" s="37" t="s">
        <v>107</v>
      </c>
      <c r="E37" s="37" t="s">
        <v>108</v>
      </c>
      <c r="F37" s="68"/>
      <c r="G37" s="69"/>
      <c r="H37" s="82">
        <f>H38+H43</f>
        <v>150</v>
      </c>
    </row>
    <row r="38" spans="1:8" ht="61.5" customHeight="1">
      <c r="A38" s="47" t="s">
        <v>76</v>
      </c>
      <c r="B38" s="67" t="s">
        <v>94</v>
      </c>
      <c r="C38" s="37" t="s">
        <v>63</v>
      </c>
      <c r="D38" s="37" t="s">
        <v>107</v>
      </c>
      <c r="E38" s="37" t="s">
        <v>108</v>
      </c>
      <c r="F38" s="68"/>
      <c r="G38" s="69"/>
      <c r="H38" s="82">
        <f>H39</f>
        <v>50</v>
      </c>
    </row>
    <row r="39" spans="1:8" ht="29.25" customHeight="1">
      <c r="A39" s="22" t="s">
        <v>164</v>
      </c>
      <c r="B39" s="72" t="s">
        <v>94</v>
      </c>
      <c r="C39" s="28" t="s">
        <v>63</v>
      </c>
      <c r="D39" s="28" t="s">
        <v>91</v>
      </c>
      <c r="E39" s="28" t="s">
        <v>108</v>
      </c>
      <c r="F39" s="73"/>
      <c r="G39" s="74"/>
      <c r="H39" s="79">
        <v>50</v>
      </c>
    </row>
    <row r="40" spans="1:8" ht="38.25" customHeight="1">
      <c r="A40" s="52" t="s">
        <v>165</v>
      </c>
      <c r="B40" s="72" t="s">
        <v>94</v>
      </c>
      <c r="C40" s="31" t="s">
        <v>63</v>
      </c>
      <c r="D40" s="31" t="s">
        <v>91</v>
      </c>
      <c r="E40" s="31" t="s">
        <v>166</v>
      </c>
      <c r="F40" s="76"/>
      <c r="G40" s="83"/>
      <c r="H40" s="81">
        <v>50</v>
      </c>
    </row>
    <row r="41" spans="1:8" ht="29.25" customHeight="1">
      <c r="A41" s="12" t="s">
        <v>170</v>
      </c>
      <c r="B41" s="72" t="s">
        <v>94</v>
      </c>
      <c r="C41" s="28" t="s">
        <v>63</v>
      </c>
      <c r="D41" s="28" t="s">
        <v>91</v>
      </c>
      <c r="E41" s="31" t="s">
        <v>166</v>
      </c>
      <c r="F41" s="101">
        <v>320</v>
      </c>
      <c r="G41" s="74"/>
      <c r="H41" s="79">
        <v>50</v>
      </c>
    </row>
    <row r="42" spans="1:8" ht="14.25" customHeight="1">
      <c r="A42" s="20" t="s">
        <v>162</v>
      </c>
      <c r="B42" s="72" t="s">
        <v>94</v>
      </c>
      <c r="C42" s="84" t="s">
        <v>63</v>
      </c>
      <c r="D42" s="85" t="s">
        <v>91</v>
      </c>
      <c r="E42" s="31" t="s">
        <v>166</v>
      </c>
      <c r="F42" s="110">
        <v>320</v>
      </c>
      <c r="G42" s="77" t="s">
        <v>163</v>
      </c>
      <c r="H42" s="81">
        <v>50</v>
      </c>
    </row>
    <row r="43" spans="1:8" ht="54" customHeight="1">
      <c r="A43" s="107" t="s">
        <v>190</v>
      </c>
      <c r="B43" s="67" t="s">
        <v>94</v>
      </c>
      <c r="C43" s="42" t="s">
        <v>64</v>
      </c>
      <c r="D43" s="42" t="s">
        <v>107</v>
      </c>
      <c r="E43" s="42" t="s">
        <v>108</v>
      </c>
      <c r="F43" s="73"/>
      <c r="G43" s="75"/>
      <c r="H43" s="82">
        <f>H44</f>
        <v>100</v>
      </c>
    </row>
    <row r="44" spans="1:8" ht="58.5" customHeight="1">
      <c r="A44" s="12" t="s">
        <v>143</v>
      </c>
      <c r="B44" s="72" t="s">
        <v>94</v>
      </c>
      <c r="C44" s="29" t="s">
        <v>64</v>
      </c>
      <c r="D44" s="29" t="s">
        <v>91</v>
      </c>
      <c r="E44" s="29" t="s">
        <v>108</v>
      </c>
      <c r="F44" s="73"/>
      <c r="G44" s="75"/>
      <c r="H44" s="79">
        <v>100</v>
      </c>
    </row>
    <row r="45" spans="1:8" ht="31.5" customHeight="1">
      <c r="A45" s="108" t="s">
        <v>167</v>
      </c>
      <c r="B45" s="72" t="s">
        <v>94</v>
      </c>
      <c r="C45" s="31" t="s">
        <v>64</v>
      </c>
      <c r="D45" s="31" t="s">
        <v>91</v>
      </c>
      <c r="E45" s="109" t="s">
        <v>168</v>
      </c>
      <c r="F45" s="76"/>
      <c r="G45" s="77"/>
      <c r="H45" s="81">
        <v>100</v>
      </c>
    </row>
    <row r="46" spans="1:8" ht="27" customHeight="1">
      <c r="A46" s="12" t="s">
        <v>170</v>
      </c>
      <c r="B46" s="72" t="s">
        <v>94</v>
      </c>
      <c r="C46" s="28" t="s">
        <v>64</v>
      </c>
      <c r="D46" s="28" t="s">
        <v>91</v>
      </c>
      <c r="E46" s="29" t="s">
        <v>168</v>
      </c>
      <c r="F46" s="101">
        <v>320</v>
      </c>
      <c r="G46" s="74"/>
      <c r="H46" s="79">
        <v>100</v>
      </c>
    </row>
    <row r="47" spans="1:8" ht="15.75" customHeight="1">
      <c r="A47" s="20" t="s">
        <v>162</v>
      </c>
      <c r="B47" s="72" t="s">
        <v>94</v>
      </c>
      <c r="C47" s="84" t="s">
        <v>64</v>
      </c>
      <c r="D47" s="84" t="s">
        <v>91</v>
      </c>
      <c r="E47" s="29" t="s">
        <v>168</v>
      </c>
      <c r="F47" s="110">
        <v>320</v>
      </c>
      <c r="G47" s="77" t="s">
        <v>163</v>
      </c>
      <c r="H47" s="81">
        <v>100</v>
      </c>
    </row>
    <row r="48" spans="1:8" ht="69.75" customHeight="1">
      <c r="A48" s="47" t="s">
        <v>200</v>
      </c>
      <c r="B48" s="67" t="s">
        <v>95</v>
      </c>
      <c r="C48" s="37" t="s">
        <v>105</v>
      </c>
      <c r="D48" s="37" t="s">
        <v>107</v>
      </c>
      <c r="E48" s="37" t="s">
        <v>108</v>
      </c>
      <c r="F48" s="68"/>
      <c r="G48" s="69"/>
      <c r="H48" s="86">
        <f>H49</f>
        <v>2795.2</v>
      </c>
    </row>
    <row r="49" spans="1:8" ht="60" customHeight="1">
      <c r="A49" s="48" t="s">
        <v>77</v>
      </c>
      <c r="B49" s="67" t="s">
        <v>95</v>
      </c>
      <c r="C49" s="37" t="s">
        <v>63</v>
      </c>
      <c r="D49" s="37" t="s">
        <v>107</v>
      </c>
      <c r="E49" s="37" t="s">
        <v>108</v>
      </c>
      <c r="F49" s="70"/>
      <c r="G49" s="71"/>
      <c r="H49" s="92">
        <f>H50</f>
        <v>2795.2</v>
      </c>
    </row>
    <row r="50" spans="1:8" ht="31.5" customHeight="1">
      <c r="A50" s="53" t="s">
        <v>78</v>
      </c>
      <c r="B50" s="72" t="s">
        <v>95</v>
      </c>
      <c r="C50" s="43" t="s">
        <v>63</v>
      </c>
      <c r="D50" s="43" t="s">
        <v>91</v>
      </c>
      <c r="E50" s="43" t="s">
        <v>108</v>
      </c>
      <c r="F50" s="73"/>
      <c r="G50" s="74"/>
      <c r="H50" s="79">
        <f>H51+H54</f>
        <v>2795.2</v>
      </c>
    </row>
    <row r="51" spans="1:8" ht="18.75" customHeight="1">
      <c r="A51" s="23" t="s">
        <v>13</v>
      </c>
      <c r="B51" s="72" t="s">
        <v>95</v>
      </c>
      <c r="C51" s="40" t="s">
        <v>63</v>
      </c>
      <c r="D51" s="41" t="s">
        <v>91</v>
      </c>
      <c r="E51" s="40" t="s">
        <v>116</v>
      </c>
      <c r="F51" s="73"/>
      <c r="G51" s="83"/>
      <c r="H51" s="79">
        <v>2166.2</v>
      </c>
    </row>
    <row r="52" spans="1:8" ht="27.75" customHeight="1">
      <c r="A52" s="21" t="s">
        <v>8</v>
      </c>
      <c r="B52" s="72" t="s">
        <v>95</v>
      </c>
      <c r="C52" s="28" t="s">
        <v>63</v>
      </c>
      <c r="D52" s="28" t="s">
        <v>91</v>
      </c>
      <c r="E52" s="40" t="s">
        <v>116</v>
      </c>
      <c r="F52" s="73">
        <v>240</v>
      </c>
      <c r="G52" s="73"/>
      <c r="H52" s="79">
        <v>2166.2</v>
      </c>
    </row>
    <row r="53" spans="1:8" ht="18.75" customHeight="1">
      <c r="A53" s="50" t="s">
        <v>56</v>
      </c>
      <c r="B53" s="72" t="s">
        <v>95</v>
      </c>
      <c r="C53" s="28" t="s">
        <v>63</v>
      </c>
      <c r="D53" s="28" t="s">
        <v>91</v>
      </c>
      <c r="E53" s="40" t="s">
        <v>116</v>
      </c>
      <c r="F53" s="73">
        <v>240</v>
      </c>
      <c r="G53" s="87" t="s">
        <v>22</v>
      </c>
      <c r="H53" s="79">
        <v>2166.2</v>
      </c>
    </row>
    <row r="54" spans="1:8" ht="27" customHeight="1">
      <c r="A54" s="115" t="s">
        <v>203</v>
      </c>
      <c r="B54" s="122" t="s">
        <v>95</v>
      </c>
      <c r="C54" s="132" t="s">
        <v>63</v>
      </c>
      <c r="D54" s="132" t="s">
        <v>91</v>
      </c>
      <c r="E54" s="132" t="s">
        <v>204</v>
      </c>
      <c r="F54" s="73"/>
      <c r="G54" s="87"/>
      <c r="H54" s="79">
        <v>629</v>
      </c>
    </row>
    <row r="55" spans="1:8" ht="27.75" customHeight="1">
      <c r="A55" s="121" t="s">
        <v>8</v>
      </c>
      <c r="B55" s="122" t="s">
        <v>95</v>
      </c>
      <c r="C55" s="132" t="s">
        <v>63</v>
      </c>
      <c r="D55" s="132" t="s">
        <v>91</v>
      </c>
      <c r="E55" s="132" t="s">
        <v>204</v>
      </c>
      <c r="F55" s="73">
        <v>240</v>
      </c>
      <c r="G55" s="87"/>
      <c r="H55" s="79">
        <v>629</v>
      </c>
    </row>
    <row r="56" spans="1:8" ht="18.75" customHeight="1">
      <c r="A56" s="50" t="s">
        <v>56</v>
      </c>
      <c r="B56" s="122" t="s">
        <v>95</v>
      </c>
      <c r="C56" s="132" t="s">
        <v>63</v>
      </c>
      <c r="D56" s="132" t="s">
        <v>91</v>
      </c>
      <c r="E56" s="132" t="s">
        <v>204</v>
      </c>
      <c r="F56" s="73">
        <v>240</v>
      </c>
      <c r="G56" s="87" t="s">
        <v>22</v>
      </c>
      <c r="H56" s="79">
        <v>629</v>
      </c>
    </row>
    <row r="57" spans="1:8" ht="73.5" customHeight="1">
      <c r="A57" s="47" t="s">
        <v>144</v>
      </c>
      <c r="B57" s="67" t="s">
        <v>96</v>
      </c>
      <c r="C57" s="37" t="s">
        <v>105</v>
      </c>
      <c r="D57" s="37" t="s">
        <v>107</v>
      </c>
      <c r="E57" s="37" t="s">
        <v>108</v>
      </c>
      <c r="F57" s="68"/>
      <c r="G57" s="69"/>
      <c r="H57" s="82">
        <f>H58</f>
        <v>3665.6</v>
      </c>
    </row>
    <row r="58" spans="1:8" ht="33.75" customHeight="1">
      <c r="A58" s="54" t="s">
        <v>79</v>
      </c>
      <c r="B58" s="80" t="s">
        <v>96</v>
      </c>
      <c r="C58" s="34" t="s">
        <v>105</v>
      </c>
      <c r="D58" s="34" t="s">
        <v>91</v>
      </c>
      <c r="E58" s="34" t="s">
        <v>135</v>
      </c>
      <c r="F58" s="76"/>
      <c r="G58" s="83"/>
      <c r="H58" s="81">
        <f>H59+H62</f>
        <v>3665.6</v>
      </c>
    </row>
    <row r="59" spans="1:8" ht="33.75" customHeight="1">
      <c r="A59" s="22" t="s">
        <v>128</v>
      </c>
      <c r="B59" s="72" t="s">
        <v>96</v>
      </c>
      <c r="C59" s="29" t="s">
        <v>105</v>
      </c>
      <c r="D59" s="29" t="s">
        <v>91</v>
      </c>
      <c r="E59" s="29" t="s">
        <v>140</v>
      </c>
      <c r="F59" s="73"/>
      <c r="G59" s="74"/>
      <c r="H59" s="79">
        <v>2633.1</v>
      </c>
    </row>
    <row r="60" spans="1:8" ht="15">
      <c r="A60" s="12" t="s">
        <v>23</v>
      </c>
      <c r="B60" s="72" t="s">
        <v>96</v>
      </c>
      <c r="C60" s="29" t="s">
        <v>105</v>
      </c>
      <c r="D60" s="29" t="s">
        <v>91</v>
      </c>
      <c r="E60" s="29" t="s">
        <v>140</v>
      </c>
      <c r="F60" s="73">
        <v>610</v>
      </c>
      <c r="G60" s="74"/>
      <c r="H60" s="79">
        <v>2633.1</v>
      </c>
    </row>
    <row r="61" spans="1:8" ht="15">
      <c r="A61" s="12" t="s">
        <v>24</v>
      </c>
      <c r="B61" s="72" t="s">
        <v>96</v>
      </c>
      <c r="C61" s="29" t="s">
        <v>105</v>
      </c>
      <c r="D61" s="29" t="s">
        <v>91</v>
      </c>
      <c r="E61" s="29" t="s">
        <v>140</v>
      </c>
      <c r="F61" s="73">
        <v>610</v>
      </c>
      <c r="G61" s="75" t="s">
        <v>25</v>
      </c>
      <c r="H61" s="79">
        <v>2633.1</v>
      </c>
    </row>
    <row r="62" spans="1:8" ht="30">
      <c r="A62" s="115" t="s">
        <v>201</v>
      </c>
      <c r="B62" s="72" t="s">
        <v>96</v>
      </c>
      <c r="C62" s="29" t="s">
        <v>105</v>
      </c>
      <c r="D62" s="29" t="s">
        <v>91</v>
      </c>
      <c r="E62" s="123" t="s">
        <v>202</v>
      </c>
      <c r="F62" s="73"/>
      <c r="G62" s="75"/>
      <c r="H62" s="79">
        <v>1032.5</v>
      </c>
    </row>
    <row r="63" spans="1:8" ht="15">
      <c r="A63" s="12" t="s">
        <v>23</v>
      </c>
      <c r="B63" s="72" t="s">
        <v>96</v>
      </c>
      <c r="C63" s="29" t="s">
        <v>105</v>
      </c>
      <c r="D63" s="29" t="s">
        <v>91</v>
      </c>
      <c r="E63" s="123" t="s">
        <v>202</v>
      </c>
      <c r="F63" s="73">
        <v>610</v>
      </c>
      <c r="G63" s="75"/>
      <c r="H63" s="79">
        <v>1032.5</v>
      </c>
    </row>
    <row r="64" spans="1:8" ht="15">
      <c r="A64" s="12" t="s">
        <v>24</v>
      </c>
      <c r="B64" s="72" t="s">
        <v>96</v>
      </c>
      <c r="C64" s="29" t="s">
        <v>105</v>
      </c>
      <c r="D64" s="29" t="s">
        <v>91</v>
      </c>
      <c r="E64" s="123" t="s">
        <v>202</v>
      </c>
      <c r="F64" s="73">
        <v>610</v>
      </c>
      <c r="G64" s="75" t="s">
        <v>25</v>
      </c>
      <c r="H64" s="79">
        <v>1032.5</v>
      </c>
    </row>
    <row r="65" spans="1:8" ht="73.5" customHeight="1">
      <c r="A65" s="47" t="s">
        <v>194</v>
      </c>
      <c r="B65" s="67" t="s">
        <v>97</v>
      </c>
      <c r="C65" s="37" t="s">
        <v>105</v>
      </c>
      <c r="D65" s="37" t="s">
        <v>107</v>
      </c>
      <c r="E65" s="37" t="s">
        <v>108</v>
      </c>
      <c r="F65" s="68"/>
      <c r="G65" s="69"/>
      <c r="H65" s="82">
        <f>H66</f>
        <v>432.2</v>
      </c>
    </row>
    <row r="66" spans="1:8" ht="32.25" customHeight="1">
      <c r="A66" s="54" t="s">
        <v>79</v>
      </c>
      <c r="B66" s="72" t="s">
        <v>97</v>
      </c>
      <c r="C66" s="28" t="s">
        <v>105</v>
      </c>
      <c r="D66" s="28" t="s">
        <v>91</v>
      </c>
      <c r="E66" s="28" t="s">
        <v>108</v>
      </c>
      <c r="F66" s="73"/>
      <c r="G66" s="74"/>
      <c r="H66" s="79">
        <f>H67</f>
        <v>432.2</v>
      </c>
    </row>
    <row r="67" spans="1:8" ht="36" customHeight="1">
      <c r="A67" s="22" t="s">
        <v>128</v>
      </c>
      <c r="B67" s="72" t="s">
        <v>97</v>
      </c>
      <c r="C67" s="28" t="s">
        <v>105</v>
      </c>
      <c r="D67" s="28" t="s">
        <v>91</v>
      </c>
      <c r="E67" s="28" t="s">
        <v>140</v>
      </c>
      <c r="F67" s="73"/>
      <c r="G67" s="74"/>
      <c r="H67" s="79">
        <v>432.2</v>
      </c>
    </row>
    <row r="68" spans="1:8" ht="16.5" customHeight="1">
      <c r="A68" s="12" t="s">
        <v>23</v>
      </c>
      <c r="B68" s="72" t="s">
        <v>97</v>
      </c>
      <c r="C68" s="28" t="s">
        <v>105</v>
      </c>
      <c r="D68" s="28" t="s">
        <v>91</v>
      </c>
      <c r="E68" s="28" t="s">
        <v>140</v>
      </c>
      <c r="F68" s="76">
        <v>610</v>
      </c>
      <c r="G68" s="83"/>
      <c r="H68" s="81">
        <v>432.2</v>
      </c>
    </row>
    <row r="69" spans="1:8" ht="16.5" customHeight="1">
      <c r="A69" s="9" t="s">
        <v>26</v>
      </c>
      <c r="B69" s="72" t="s">
        <v>97</v>
      </c>
      <c r="C69" s="28" t="s">
        <v>105</v>
      </c>
      <c r="D69" s="28" t="s">
        <v>91</v>
      </c>
      <c r="E69" s="28" t="s">
        <v>140</v>
      </c>
      <c r="F69" s="73">
        <v>610</v>
      </c>
      <c r="G69" s="74">
        <v>1101</v>
      </c>
      <c r="H69" s="79">
        <v>432.2</v>
      </c>
    </row>
    <row r="70" spans="1:8" ht="75" customHeight="1">
      <c r="A70" s="55" t="s">
        <v>145</v>
      </c>
      <c r="B70" s="67" t="s">
        <v>98</v>
      </c>
      <c r="C70" s="39" t="s">
        <v>105</v>
      </c>
      <c r="D70" s="39" t="s">
        <v>107</v>
      </c>
      <c r="E70" s="39" t="s">
        <v>108</v>
      </c>
      <c r="F70" s="90"/>
      <c r="G70" s="91"/>
      <c r="H70" s="92">
        <f>H71</f>
        <v>161.4</v>
      </c>
    </row>
    <row r="71" spans="1:8" ht="58.5" customHeight="1">
      <c r="A71" s="47" t="s">
        <v>146</v>
      </c>
      <c r="B71" s="67" t="s">
        <v>98</v>
      </c>
      <c r="C71" s="37" t="s">
        <v>63</v>
      </c>
      <c r="D71" s="37" t="s">
        <v>107</v>
      </c>
      <c r="E71" s="37" t="s">
        <v>108</v>
      </c>
      <c r="F71" s="93"/>
      <c r="G71" s="94"/>
      <c r="H71" s="82">
        <f>H72</f>
        <v>161.4</v>
      </c>
    </row>
    <row r="72" spans="1:8" ht="18" customHeight="1">
      <c r="A72" s="56" t="s">
        <v>80</v>
      </c>
      <c r="B72" s="72" t="s">
        <v>98</v>
      </c>
      <c r="C72" s="43" t="s">
        <v>63</v>
      </c>
      <c r="D72" s="43" t="s">
        <v>91</v>
      </c>
      <c r="E72" s="43" t="s">
        <v>108</v>
      </c>
      <c r="F72" s="73"/>
      <c r="G72" s="74"/>
      <c r="H72" s="79">
        <f>H73+H76</f>
        <v>161.4</v>
      </c>
    </row>
    <row r="73" spans="1:8" ht="20.25" customHeight="1">
      <c r="A73" s="57" t="s">
        <v>14</v>
      </c>
      <c r="B73" s="72" t="s">
        <v>98</v>
      </c>
      <c r="C73" s="30" t="s">
        <v>63</v>
      </c>
      <c r="D73" s="30" t="s">
        <v>91</v>
      </c>
      <c r="E73" s="30" t="s">
        <v>117</v>
      </c>
      <c r="F73" s="73"/>
      <c r="G73" s="83"/>
      <c r="H73" s="81">
        <v>11.4</v>
      </c>
    </row>
    <row r="74" spans="1:8" ht="28.5" customHeight="1">
      <c r="A74" s="21" t="s">
        <v>8</v>
      </c>
      <c r="B74" s="72" t="s">
        <v>98</v>
      </c>
      <c r="C74" s="28" t="s">
        <v>63</v>
      </c>
      <c r="D74" s="28" t="s">
        <v>91</v>
      </c>
      <c r="E74" s="28" t="s">
        <v>117</v>
      </c>
      <c r="F74" s="73">
        <v>240</v>
      </c>
      <c r="G74" s="74"/>
      <c r="H74" s="79">
        <v>11.4</v>
      </c>
    </row>
    <row r="75" spans="1:8" ht="16.5" customHeight="1">
      <c r="A75" s="10" t="s">
        <v>27</v>
      </c>
      <c r="B75" s="72" t="s">
        <v>98</v>
      </c>
      <c r="C75" s="28" t="s">
        <v>63</v>
      </c>
      <c r="D75" s="28" t="s">
        <v>91</v>
      </c>
      <c r="E75" s="28" t="s">
        <v>117</v>
      </c>
      <c r="F75" s="73">
        <v>240</v>
      </c>
      <c r="G75" s="75" t="s">
        <v>28</v>
      </c>
      <c r="H75" s="79">
        <v>11.4</v>
      </c>
    </row>
    <row r="76" spans="1:8" ht="16.5" customHeight="1">
      <c r="A76" s="10" t="s">
        <v>15</v>
      </c>
      <c r="B76" s="72" t="s">
        <v>98</v>
      </c>
      <c r="C76" s="28" t="s">
        <v>63</v>
      </c>
      <c r="D76" s="28" t="s">
        <v>91</v>
      </c>
      <c r="E76" s="28" t="s">
        <v>118</v>
      </c>
      <c r="F76" s="73"/>
      <c r="G76" s="75"/>
      <c r="H76" s="79">
        <v>150</v>
      </c>
    </row>
    <row r="77" spans="1:8" ht="27.75" customHeight="1">
      <c r="A77" s="21" t="s">
        <v>8</v>
      </c>
      <c r="B77" s="72" t="s">
        <v>98</v>
      </c>
      <c r="C77" s="28" t="s">
        <v>63</v>
      </c>
      <c r="D77" s="28" t="s">
        <v>91</v>
      </c>
      <c r="E77" s="28" t="s">
        <v>118</v>
      </c>
      <c r="F77" s="73">
        <v>240</v>
      </c>
      <c r="G77" s="74"/>
      <c r="H77" s="79">
        <v>150</v>
      </c>
    </row>
    <row r="78" spans="1:8" ht="16.5" customHeight="1">
      <c r="A78" s="10" t="s">
        <v>27</v>
      </c>
      <c r="B78" s="72" t="s">
        <v>98</v>
      </c>
      <c r="C78" s="28" t="s">
        <v>63</v>
      </c>
      <c r="D78" s="28" t="s">
        <v>91</v>
      </c>
      <c r="E78" s="28" t="s">
        <v>118</v>
      </c>
      <c r="F78" s="73">
        <v>240</v>
      </c>
      <c r="G78" s="75" t="s">
        <v>28</v>
      </c>
      <c r="H78" s="81">
        <v>150</v>
      </c>
    </row>
    <row r="79" spans="1:8" ht="75.75" customHeight="1">
      <c r="A79" s="47" t="s">
        <v>50</v>
      </c>
      <c r="B79" s="67" t="s">
        <v>99</v>
      </c>
      <c r="C79" s="37" t="s">
        <v>105</v>
      </c>
      <c r="D79" s="37" t="s">
        <v>91</v>
      </c>
      <c r="E79" s="37" t="s">
        <v>108</v>
      </c>
      <c r="F79" s="68"/>
      <c r="G79" s="69"/>
      <c r="H79" s="82">
        <f>H80</f>
        <v>10</v>
      </c>
    </row>
    <row r="80" spans="1:8" ht="60.75" customHeight="1">
      <c r="A80" s="48" t="s">
        <v>81</v>
      </c>
      <c r="B80" s="67" t="s">
        <v>99</v>
      </c>
      <c r="C80" s="37" t="s">
        <v>63</v>
      </c>
      <c r="D80" s="37" t="s">
        <v>107</v>
      </c>
      <c r="E80" s="37" t="s">
        <v>108</v>
      </c>
      <c r="F80" s="93"/>
      <c r="G80" s="94"/>
      <c r="H80" s="82">
        <v>10</v>
      </c>
    </row>
    <row r="81" spans="1:8" ht="30" customHeight="1">
      <c r="A81" s="58" t="s">
        <v>82</v>
      </c>
      <c r="B81" s="88" t="s">
        <v>99</v>
      </c>
      <c r="C81" s="30" t="s">
        <v>63</v>
      </c>
      <c r="D81" s="30" t="s">
        <v>91</v>
      </c>
      <c r="E81" s="30" t="s">
        <v>108</v>
      </c>
      <c r="F81" s="70"/>
      <c r="G81" s="71"/>
      <c r="H81" s="81">
        <f>H82</f>
        <v>10</v>
      </c>
    </row>
    <row r="82" spans="1:8" ht="48.75" customHeight="1">
      <c r="A82" s="53" t="s">
        <v>83</v>
      </c>
      <c r="B82" s="72" t="s">
        <v>99</v>
      </c>
      <c r="C82" s="43" t="s">
        <v>63</v>
      </c>
      <c r="D82" s="43" t="s">
        <v>91</v>
      </c>
      <c r="E82" s="43" t="s">
        <v>119</v>
      </c>
      <c r="F82" s="73"/>
      <c r="G82" s="74"/>
      <c r="H82" s="79">
        <v>10</v>
      </c>
    </row>
    <row r="83" spans="1:8" ht="26.25" customHeight="1">
      <c r="A83" s="21" t="s">
        <v>8</v>
      </c>
      <c r="B83" s="72" t="s">
        <v>99</v>
      </c>
      <c r="C83" s="28" t="s">
        <v>63</v>
      </c>
      <c r="D83" s="28" t="s">
        <v>91</v>
      </c>
      <c r="E83" s="28" t="s">
        <v>119</v>
      </c>
      <c r="F83" s="76">
        <v>240</v>
      </c>
      <c r="G83" s="83"/>
      <c r="H83" s="81">
        <v>10</v>
      </c>
    </row>
    <row r="84" spans="1:8" ht="16.5" customHeight="1">
      <c r="A84" s="9" t="s">
        <v>18</v>
      </c>
      <c r="B84" s="72" t="s">
        <v>99</v>
      </c>
      <c r="C84" s="28" t="s">
        <v>63</v>
      </c>
      <c r="D84" s="28" t="s">
        <v>91</v>
      </c>
      <c r="E84" s="28" t="s">
        <v>119</v>
      </c>
      <c r="F84" s="73">
        <v>240</v>
      </c>
      <c r="G84" s="75" t="s">
        <v>19</v>
      </c>
      <c r="H84" s="79">
        <v>10</v>
      </c>
    </row>
    <row r="85" spans="1:8" ht="93.75" customHeight="1">
      <c r="A85" s="55" t="s">
        <v>147</v>
      </c>
      <c r="B85" s="67" t="s">
        <v>100</v>
      </c>
      <c r="C85" s="39" t="s">
        <v>105</v>
      </c>
      <c r="D85" s="39" t="s">
        <v>107</v>
      </c>
      <c r="E85" s="39" t="s">
        <v>108</v>
      </c>
      <c r="F85" s="90"/>
      <c r="G85" s="91"/>
      <c r="H85" s="92">
        <f>H86</f>
        <v>160</v>
      </c>
    </row>
    <row r="86" spans="1:8" ht="79.5" customHeight="1">
      <c r="A86" s="48" t="s">
        <v>148</v>
      </c>
      <c r="B86" s="67" t="s">
        <v>100</v>
      </c>
      <c r="C86" s="37" t="s">
        <v>63</v>
      </c>
      <c r="D86" s="37" t="s">
        <v>107</v>
      </c>
      <c r="E86" s="37" t="s">
        <v>108</v>
      </c>
      <c r="F86" s="93"/>
      <c r="G86" s="94"/>
      <c r="H86" s="82">
        <f>H87</f>
        <v>160</v>
      </c>
    </row>
    <row r="87" spans="1:8" ht="32.25" customHeight="1">
      <c r="A87" s="53" t="s">
        <v>84</v>
      </c>
      <c r="B87" s="72" t="s">
        <v>100</v>
      </c>
      <c r="C87" s="43" t="s">
        <v>63</v>
      </c>
      <c r="D87" s="43" t="s">
        <v>91</v>
      </c>
      <c r="E87" s="43" t="s">
        <v>108</v>
      </c>
      <c r="F87" s="93"/>
      <c r="G87" s="94"/>
      <c r="H87" s="79">
        <f>H88+H91+H94</f>
        <v>160</v>
      </c>
    </row>
    <row r="88" spans="1:8" ht="21" customHeight="1">
      <c r="A88" s="58" t="s">
        <v>85</v>
      </c>
      <c r="B88" s="88" t="s">
        <v>100</v>
      </c>
      <c r="C88" s="38" t="s">
        <v>63</v>
      </c>
      <c r="D88" s="30" t="s">
        <v>91</v>
      </c>
      <c r="E88" s="38" t="s">
        <v>120</v>
      </c>
      <c r="F88" s="76"/>
      <c r="G88" s="83"/>
      <c r="H88" s="81">
        <v>100</v>
      </c>
    </row>
    <row r="89" spans="1:8" ht="29.25" customHeight="1">
      <c r="A89" s="21" t="s">
        <v>8</v>
      </c>
      <c r="B89" s="88" t="s">
        <v>100</v>
      </c>
      <c r="C89" s="31" t="s">
        <v>63</v>
      </c>
      <c r="D89" s="35" t="s">
        <v>91</v>
      </c>
      <c r="E89" s="38" t="s">
        <v>120</v>
      </c>
      <c r="F89" s="73">
        <v>240</v>
      </c>
      <c r="G89" s="74"/>
      <c r="H89" s="79">
        <v>100</v>
      </c>
    </row>
    <row r="90" spans="1:8" ht="18" customHeight="1">
      <c r="A90" s="9" t="s">
        <v>29</v>
      </c>
      <c r="B90" s="88" t="s">
        <v>100</v>
      </c>
      <c r="C90" s="31" t="s">
        <v>63</v>
      </c>
      <c r="D90" s="31" t="s">
        <v>91</v>
      </c>
      <c r="E90" s="38" t="s">
        <v>120</v>
      </c>
      <c r="F90" s="73">
        <v>240</v>
      </c>
      <c r="G90" s="75" t="s">
        <v>30</v>
      </c>
      <c r="H90" s="79">
        <v>100</v>
      </c>
    </row>
    <row r="91" spans="1:8" ht="32.25" customHeight="1">
      <c r="A91" s="53" t="s">
        <v>86</v>
      </c>
      <c r="B91" s="72" t="s">
        <v>100</v>
      </c>
      <c r="C91" s="43" t="s">
        <v>63</v>
      </c>
      <c r="D91" s="43" t="s">
        <v>91</v>
      </c>
      <c r="E91" s="43" t="s">
        <v>121</v>
      </c>
      <c r="F91" s="73"/>
      <c r="G91" s="74"/>
      <c r="H91" s="79">
        <v>30</v>
      </c>
    </row>
    <row r="92" spans="1:8" ht="27.75" customHeight="1">
      <c r="A92" s="21" t="s">
        <v>8</v>
      </c>
      <c r="B92" s="72" t="s">
        <v>100</v>
      </c>
      <c r="C92" s="28" t="s">
        <v>63</v>
      </c>
      <c r="D92" s="28" t="s">
        <v>91</v>
      </c>
      <c r="E92" s="28" t="s">
        <v>121</v>
      </c>
      <c r="F92" s="76">
        <v>240</v>
      </c>
      <c r="G92" s="83"/>
      <c r="H92" s="81">
        <v>30</v>
      </c>
    </row>
    <row r="93" spans="1:8" ht="18" customHeight="1">
      <c r="A93" s="9" t="s">
        <v>29</v>
      </c>
      <c r="B93" s="72" t="s">
        <v>100</v>
      </c>
      <c r="C93" s="28" t="s">
        <v>63</v>
      </c>
      <c r="D93" s="28" t="s">
        <v>91</v>
      </c>
      <c r="E93" s="28" t="s">
        <v>121</v>
      </c>
      <c r="F93" s="73">
        <v>240</v>
      </c>
      <c r="G93" s="75" t="s">
        <v>30</v>
      </c>
      <c r="H93" s="79">
        <v>30</v>
      </c>
    </row>
    <row r="94" spans="1:8" ht="52.5" customHeight="1">
      <c r="A94" s="58" t="s">
        <v>87</v>
      </c>
      <c r="B94" s="72" t="s">
        <v>100</v>
      </c>
      <c r="C94" s="30" t="s">
        <v>63</v>
      </c>
      <c r="D94" s="30" t="s">
        <v>91</v>
      </c>
      <c r="E94" s="38" t="s">
        <v>122</v>
      </c>
      <c r="F94" s="76"/>
      <c r="G94" s="83"/>
      <c r="H94" s="81">
        <v>30</v>
      </c>
    </row>
    <row r="95" spans="1:8" ht="27" customHeight="1">
      <c r="A95" s="21" t="s">
        <v>8</v>
      </c>
      <c r="B95" s="72" t="s">
        <v>100</v>
      </c>
      <c r="C95" s="28" t="s">
        <v>63</v>
      </c>
      <c r="D95" s="28" t="s">
        <v>91</v>
      </c>
      <c r="E95" s="38" t="s">
        <v>122</v>
      </c>
      <c r="F95" s="73">
        <v>240</v>
      </c>
      <c r="G95" s="74"/>
      <c r="H95" s="79">
        <v>30</v>
      </c>
    </row>
    <row r="96" spans="1:8" ht="15.75" customHeight="1">
      <c r="A96" s="59" t="s">
        <v>29</v>
      </c>
      <c r="B96" s="72" t="s">
        <v>100</v>
      </c>
      <c r="C96" s="35" t="s">
        <v>63</v>
      </c>
      <c r="D96" s="33" t="s">
        <v>91</v>
      </c>
      <c r="E96" s="30" t="s">
        <v>122</v>
      </c>
      <c r="F96" s="76">
        <v>240</v>
      </c>
      <c r="G96" s="77" t="s">
        <v>30</v>
      </c>
      <c r="H96" s="81">
        <v>30</v>
      </c>
    </row>
    <row r="97" spans="1:8" ht="79.5" customHeight="1">
      <c r="A97" s="47" t="s">
        <v>197</v>
      </c>
      <c r="B97" s="67" t="s">
        <v>101</v>
      </c>
      <c r="C97" s="37" t="s">
        <v>105</v>
      </c>
      <c r="D97" s="37" t="s">
        <v>107</v>
      </c>
      <c r="E97" s="37" t="s">
        <v>108</v>
      </c>
      <c r="F97" s="68"/>
      <c r="G97" s="69"/>
      <c r="H97" s="68">
        <f>H98+H110</f>
        <v>66</v>
      </c>
    </row>
    <row r="98" spans="1:8" ht="105.75" customHeight="1">
      <c r="A98" s="60" t="s">
        <v>196</v>
      </c>
      <c r="B98" s="67" t="s">
        <v>101</v>
      </c>
      <c r="C98" s="39" t="s">
        <v>63</v>
      </c>
      <c r="D98" s="39" t="s">
        <v>107</v>
      </c>
      <c r="E98" s="39" t="s">
        <v>108</v>
      </c>
      <c r="F98" s="70"/>
      <c r="G98" s="71"/>
      <c r="H98" s="90">
        <f>H99+H106</f>
        <v>55</v>
      </c>
    </row>
    <row r="99" spans="1:8" ht="19.5" customHeight="1">
      <c r="A99" s="22" t="s">
        <v>88</v>
      </c>
      <c r="B99" s="72" t="s">
        <v>101</v>
      </c>
      <c r="C99" s="28" t="s">
        <v>63</v>
      </c>
      <c r="D99" s="28" t="s">
        <v>91</v>
      </c>
      <c r="E99" s="28" t="s">
        <v>108</v>
      </c>
      <c r="F99" s="73"/>
      <c r="G99" s="74"/>
      <c r="H99" s="73">
        <f>H100+H103</f>
        <v>50</v>
      </c>
    </row>
    <row r="100" spans="1:8" ht="27" customHeight="1">
      <c r="A100" s="10" t="s">
        <v>90</v>
      </c>
      <c r="B100" s="72" t="s">
        <v>101</v>
      </c>
      <c r="C100" s="28" t="s">
        <v>63</v>
      </c>
      <c r="D100" s="28" t="s">
        <v>91</v>
      </c>
      <c r="E100" s="28" t="s">
        <v>123</v>
      </c>
      <c r="F100" s="73"/>
      <c r="G100" s="74"/>
      <c r="H100" s="73">
        <v>25</v>
      </c>
    </row>
    <row r="101" spans="1:8" ht="27" customHeight="1">
      <c r="A101" s="21" t="s">
        <v>8</v>
      </c>
      <c r="B101" s="72" t="s">
        <v>101</v>
      </c>
      <c r="C101" s="28" t="s">
        <v>63</v>
      </c>
      <c r="D101" s="28" t="s">
        <v>91</v>
      </c>
      <c r="E101" s="28" t="s">
        <v>123</v>
      </c>
      <c r="F101" s="76">
        <v>240</v>
      </c>
      <c r="G101" s="83"/>
      <c r="H101" s="76">
        <v>25</v>
      </c>
    </row>
    <row r="102" spans="1:8" ht="15" customHeight="1">
      <c r="A102" s="10" t="s">
        <v>51</v>
      </c>
      <c r="B102" s="72" t="s">
        <v>101</v>
      </c>
      <c r="C102" s="28" t="s">
        <v>63</v>
      </c>
      <c r="D102" s="28" t="s">
        <v>91</v>
      </c>
      <c r="E102" s="28" t="s">
        <v>123</v>
      </c>
      <c r="F102" s="73">
        <v>240</v>
      </c>
      <c r="G102" s="75" t="s">
        <v>52</v>
      </c>
      <c r="H102" s="73">
        <v>25</v>
      </c>
    </row>
    <row r="103" spans="1:8" ht="15" customHeight="1">
      <c r="A103" s="61" t="s">
        <v>2</v>
      </c>
      <c r="B103" s="72" t="s">
        <v>101</v>
      </c>
      <c r="C103" s="32" t="s">
        <v>63</v>
      </c>
      <c r="D103" s="32" t="s">
        <v>91</v>
      </c>
      <c r="E103" s="32" t="s">
        <v>124</v>
      </c>
      <c r="F103" s="73"/>
      <c r="G103" s="75"/>
      <c r="H103" s="73">
        <v>25</v>
      </c>
    </row>
    <row r="104" spans="1:8" ht="27.75" customHeight="1">
      <c r="A104" s="21" t="s">
        <v>8</v>
      </c>
      <c r="B104" s="72" t="s">
        <v>101</v>
      </c>
      <c r="C104" s="28" t="s">
        <v>63</v>
      </c>
      <c r="D104" s="28" t="s">
        <v>91</v>
      </c>
      <c r="E104" s="28" t="s">
        <v>124</v>
      </c>
      <c r="F104" s="73">
        <v>240</v>
      </c>
      <c r="G104" s="74"/>
      <c r="H104" s="73">
        <v>25</v>
      </c>
    </row>
    <row r="105" spans="1:8" ht="15" customHeight="1">
      <c r="A105" s="10" t="s">
        <v>51</v>
      </c>
      <c r="B105" s="72" t="s">
        <v>101</v>
      </c>
      <c r="C105" s="28" t="s">
        <v>63</v>
      </c>
      <c r="D105" s="28" t="s">
        <v>91</v>
      </c>
      <c r="E105" s="28" t="s">
        <v>124</v>
      </c>
      <c r="F105" s="73">
        <v>240</v>
      </c>
      <c r="G105" s="75" t="s">
        <v>52</v>
      </c>
      <c r="H105" s="73">
        <v>25</v>
      </c>
    </row>
    <row r="106" spans="1:8" ht="56.25" customHeight="1">
      <c r="A106" s="53" t="s">
        <v>1</v>
      </c>
      <c r="B106" s="72" t="s">
        <v>101</v>
      </c>
      <c r="C106" s="43" t="s">
        <v>63</v>
      </c>
      <c r="D106" s="43" t="s">
        <v>92</v>
      </c>
      <c r="E106" s="43" t="s">
        <v>108</v>
      </c>
      <c r="F106" s="73"/>
      <c r="G106" s="74"/>
      <c r="H106" s="73">
        <f>H107</f>
        <v>5</v>
      </c>
    </row>
    <row r="107" spans="1:8" ht="44.25" customHeight="1">
      <c r="A107" s="10" t="s">
        <v>0</v>
      </c>
      <c r="B107" s="72" t="s">
        <v>101</v>
      </c>
      <c r="C107" s="28" t="s">
        <v>63</v>
      </c>
      <c r="D107" s="28" t="s">
        <v>92</v>
      </c>
      <c r="E107" s="28" t="s">
        <v>125</v>
      </c>
      <c r="F107" s="73"/>
      <c r="G107" s="74"/>
      <c r="H107" s="73">
        <v>5</v>
      </c>
    </row>
    <row r="108" spans="1:8" ht="30" customHeight="1">
      <c r="A108" s="21" t="s">
        <v>8</v>
      </c>
      <c r="B108" s="72" t="s">
        <v>101</v>
      </c>
      <c r="C108" s="28" t="s">
        <v>63</v>
      </c>
      <c r="D108" s="28" t="s">
        <v>92</v>
      </c>
      <c r="E108" s="28" t="s">
        <v>125</v>
      </c>
      <c r="F108" s="73">
        <v>240</v>
      </c>
      <c r="G108" s="74"/>
      <c r="H108" s="73">
        <v>5</v>
      </c>
    </row>
    <row r="109" spans="1:8" ht="27" customHeight="1">
      <c r="A109" s="50" t="s">
        <v>31</v>
      </c>
      <c r="B109" s="72" t="s">
        <v>101</v>
      </c>
      <c r="C109" s="28" t="s">
        <v>63</v>
      </c>
      <c r="D109" s="28" t="s">
        <v>92</v>
      </c>
      <c r="E109" s="28" t="s">
        <v>125</v>
      </c>
      <c r="F109" s="73">
        <v>240</v>
      </c>
      <c r="G109" s="75" t="s">
        <v>32</v>
      </c>
      <c r="H109" s="73">
        <v>5</v>
      </c>
    </row>
    <row r="110" spans="1:8" ht="61.5" customHeight="1">
      <c r="A110" s="60" t="s">
        <v>195</v>
      </c>
      <c r="B110" s="67" t="s">
        <v>101</v>
      </c>
      <c r="C110" s="39" t="s">
        <v>64</v>
      </c>
      <c r="D110" s="39" t="s">
        <v>107</v>
      </c>
      <c r="E110" s="39" t="s">
        <v>108</v>
      </c>
      <c r="F110" s="73"/>
      <c r="G110" s="75"/>
      <c r="H110" s="68">
        <f>H111</f>
        <v>11</v>
      </c>
    </row>
    <row r="111" spans="1:8" ht="31.5" customHeight="1">
      <c r="A111" s="53" t="s">
        <v>89</v>
      </c>
      <c r="B111" s="72" t="s">
        <v>101</v>
      </c>
      <c r="C111" s="43" t="s">
        <v>64</v>
      </c>
      <c r="D111" s="43" t="s">
        <v>91</v>
      </c>
      <c r="E111" s="43" t="s">
        <v>108</v>
      </c>
      <c r="F111" s="73"/>
      <c r="G111" s="75"/>
      <c r="H111" s="73">
        <f>H112+H115</f>
        <v>11</v>
      </c>
    </row>
    <row r="112" spans="1:8" ht="81" customHeight="1">
      <c r="A112" s="62" t="s">
        <v>3</v>
      </c>
      <c r="B112" s="72" t="s">
        <v>101</v>
      </c>
      <c r="C112" s="35" t="s">
        <v>64</v>
      </c>
      <c r="D112" s="44" t="s">
        <v>91</v>
      </c>
      <c r="E112" s="35" t="s">
        <v>126</v>
      </c>
      <c r="F112" s="73"/>
      <c r="G112" s="75"/>
      <c r="H112" s="73">
        <v>10</v>
      </c>
    </row>
    <row r="113" spans="1:8" ht="27" customHeight="1">
      <c r="A113" s="21" t="s">
        <v>8</v>
      </c>
      <c r="B113" s="72" t="s">
        <v>101</v>
      </c>
      <c r="C113" s="28" t="s">
        <v>64</v>
      </c>
      <c r="D113" s="28" t="s">
        <v>91</v>
      </c>
      <c r="E113" s="35" t="s">
        <v>126</v>
      </c>
      <c r="F113" s="73">
        <v>240</v>
      </c>
      <c r="G113" s="75"/>
      <c r="H113" s="73">
        <v>10</v>
      </c>
    </row>
    <row r="114" spans="1:8" ht="27" customHeight="1">
      <c r="A114" s="10" t="s">
        <v>31</v>
      </c>
      <c r="B114" s="72" t="s">
        <v>101</v>
      </c>
      <c r="C114" s="28" t="s">
        <v>64</v>
      </c>
      <c r="D114" s="28" t="s">
        <v>91</v>
      </c>
      <c r="E114" s="35" t="s">
        <v>126</v>
      </c>
      <c r="F114" s="73">
        <v>240</v>
      </c>
      <c r="G114" s="75" t="s">
        <v>32</v>
      </c>
      <c r="H114" s="73">
        <v>10</v>
      </c>
    </row>
    <row r="115" spans="1:8" ht="27" customHeight="1">
      <c r="A115" s="23" t="s">
        <v>4</v>
      </c>
      <c r="B115" s="72" t="s">
        <v>101</v>
      </c>
      <c r="C115" s="40" t="s">
        <v>64</v>
      </c>
      <c r="D115" s="41" t="s">
        <v>91</v>
      </c>
      <c r="E115" s="40" t="s">
        <v>127</v>
      </c>
      <c r="F115" s="73"/>
      <c r="G115" s="75"/>
      <c r="H115" s="73">
        <v>1</v>
      </c>
    </row>
    <row r="116" spans="1:8" ht="24.75" customHeight="1">
      <c r="A116" s="21" t="s">
        <v>8</v>
      </c>
      <c r="B116" s="72" t="s">
        <v>101</v>
      </c>
      <c r="C116" s="28" t="s">
        <v>64</v>
      </c>
      <c r="D116" s="28" t="s">
        <v>91</v>
      </c>
      <c r="E116" s="40" t="s">
        <v>127</v>
      </c>
      <c r="F116" s="73">
        <v>240</v>
      </c>
      <c r="G116" s="75"/>
      <c r="H116" s="73">
        <v>1</v>
      </c>
    </row>
    <row r="117" spans="1:8" ht="33.75" customHeight="1">
      <c r="A117" s="10" t="s">
        <v>31</v>
      </c>
      <c r="B117" s="72" t="s">
        <v>101</v>
      </c>
      <c r="C117" s="28" t="s">
        <v>64</v>
      </c>
      <c r="D117" s="28" t="s">
        <v>91</v>
      </c>
      <c r="E117" s="40" t="s">
        <v>127</v>
      </c>
      <c r="F117" s="73">
        <v>240</v>
      </c>
      <c r="G117" s="75" t="s">
        <v>32</v>
      </c>
      <c r="H117" s="73">
        <v>1</v>
      </c>
    </row>
    <row r="118" spans="1:8" ht="68.25" customHeight="1">
      <c r="A118" s="63" t="s">
        <v>199</v>
      </c>
      <c r="B118" s="67" t="s">
        <v>102</v>
      </c>
      <c r="C118" s="45" t="s">
        <v>105</v>
      </c>
      <c r="D118" s="46" t="s">
        <v>107</v>
      </c>
      <c r="E118" s="45" t="s">
        <v>108</v>
      </c>
      <c r="F118" s="73"/>
      <c r="G118" s="75"/>
      <c r="H118" s="68">
        <f>H119</f>
        <v>409</v>
      </c>
    </row>
    <row r="119" spans="1:8" ht="27" customHeight="1">
      <c r="A119" s="10" t="s">
        <v>9</v>
      </c>
      <c r="B119" s="72" t="s">
        <v>102</v>
      </c>
      <c r="C119" s="28" t="s">
        <v>105</v>
      </c>
      <c r="D119" s="28" t="s">
        <v>91</v>
      </c>
      <c r="E119" s="28" t="s">
        <v>108</v>
      </c>
      <c r="F119" s="73"/>
      <c r="G119" s="75"/>
      <c r="H119" s="73">
        <f>H120</f>
        <v>409</v>
      </c>
    </row>
    <row r="120" spans="1:8" ht="31.5" customHeight="1">
      <c r="A120" s="62" t="s">
        <v>171</v>
      </c>
      <c r="B120" s="72" t="s">
        <v>102</v>
      </c>
      <c r="C120" s="40" t="s">
        <v>105</v>
      </c>
      <c r="D120" s="41" t="s">
        <v>91</v>
      </c>
      <c r="E120" s="40" t="s">
        <v>169</v>
      </c>
      <c r="F120" s="73"/>
      <c r="G120" s="75"/>
      <c r="H120" s="73">
        <v>409</v>
      </c>
    </row>
    <row r="121" spans="1:8" ht="33" customHeight="1">
      <c r="A121" s="21" t="s">
        <v>8</v>
      </c>
      <c r="B121" s="72" t="s">
        <v>102</v>
      </c>
      <c r="C121" s="28" t="s">
        <v>105</v>
      </c>
      <c r="D121" s="28" t="s">
        <v>91</v>
      </c>
      <c r="E121" s="40" t="s">
        <v>169</v>
      </c>
      <c r="F121" s="73">
        <v>240</v>
      </c>
      <c r="G121" s="75"/>
      <c r="H121" s="73">
        <v>409</v>
      </c>
    </row>
    <row r="122" spans="1:8" ht="27" customHeight="1">
      <c r="A122" s="10" t="s">
        <v>27</v>
      </c>
      <c r="B122" s="72" t="s">
        <v>102</v>
      </c>
      <c r="C122" s="28" t="s">
        <v>105</v>
      </c>
      <c r="D122" s="28" t="s">
        <v>91</v>
      </c>
      <c r="E122" s="40" t="s">
        <v>169</v>
      </c>
      <c r="F122" s="73">
        <v>240</v>
      </c>
      <c r="G122" s="75" t="s">
        <v>28</v>
      </c>
      <c r="H122" s="73">
        <v>409</v>
      </c>
    </row>
    <row r="123" spans="1:8" ht="59.25" customHeight="1">
      <c r="A123" s="51" t="s">
        <v>198</v>
      </c>
      <c r="B123" s="67" t="s">
        <v>153</v>
      </c>
      <c r="C123" s="42" t="s">
        <v>105</v>
      </c>
      <c r="D123" s="42" t="s">
        <v>107</v>
      </c>
      <c r="E123" s="102" t="s">
        <v>108</v>
      </c>
      <c r="F123" s="68"/>
      <c r="G123" s="103"/>
      <c r="H123" s="68">
        <f>H124</f>
        <v>1083.8</v>
      </c>
    </row>
    <row r="124" spans="1:8" ht="27" customHeight="1">
      <c r="A124" s="10" t="s">
        <v>154</v>
      </c>
      <c r="B124" s="72" t="s">
        <v>153</v>
      </c>
      <c r="C124" s="28" t="s">
        <v>105</v>
      </c>
      <c r="D124" s="28" t="s">
        <v>91</v>
      </c>
      <c r="E124" s="32" t="s">
        <v>108</v>
      </c>
      <c r="F124" s="73"/>
      <c r="G124" s="75"/>
      <c r="H124" s="73">
        <f>H125</f>
        <v>1083.8</v>
      </c>
    </row>
    <row r="125" spans="1:8" ht="73.5" customHeight="1">
      <c r="A125" s="118" t="s">
        <v>179</v>
      </c>
      <c r="B125" s="72" t="s">
        <v>153</v>
      </c>
      <c r="C125" s="28" t="s">
        <v>105</v>
      </c>
      <c r="D125" s="28" t="s">
        <v>91</v>
      </c>
      <c r="E125" s="32" t="s">
        <v>212</v>
      </c>
      <c r="F125" s="73"/>
      <c r="G125" s="75"/>
      <c r="H125" s="73">
        <v>1083.8</v>
      </c>
    </row>
    <row r="126" spans="1:8" ht="27" customHeight="1">
      <c r="A126" s="10" t="s">
        <v>8</v>
      </c>
      <c r="B126" s="72" t="s">
        <v>153</v>
      </c>
      <c r="C126" s="28" t="s">
        <v>105</v>
      </c>
      <c r="D126" s="28" t="s">
        <v>91</v>
      </c>
      <c r="E126" s="32" t="s">
        <v>212</v>
      </c>
      <c r="F126" s="73">
        <v>240</v>
      </c>
      <c r="G126" s="75"/>
      <c r="H126" s="73">
        <v>1083.8</v>
      </c>
    </row>
    <row r="127" spans="1:8" ht="21.75" customHeight="1">
      <c r="A127" s="10" t="s">
        <v>27</v>
      </c>
      <c r="B127" s="72" t="s">
        <v>153</v>
      </c>
      <c r="C127" s="28" t="s">
        <v>105</v>
      </c>
      <c r="D127" s="28" t="s">
        <v>91</v>
      </c>
      <c r="E127" s="32" t="s">
        <v>212</v>
      </c>
      <c r="F127" s="73">
        <v>240</v>
      </c>
      <c r="G127" s="75" t="s">
        <v>28</v>
      </c>
      <c r="H127" s="73">
        <v>1083.8</v>
      </c>
    </row>
    <row r="128" spans="1:8" ht="69" customHeight="1">
      <c r="A128" s="51" t="s">
        <v>191</v>
      </c>
      <c r="B128" s="67" t="s">
        <v>155</v>
      </c>
      <c r="C128" s="42" t="s">
        <v>105</v>
      </c>
      <c r="D128" s="42" t="s">
        <v>107</v>
      </c>
      <c r="E128" s="102" t="s">
        <v>108</v>
      </c>
      <c r="F128" s="68"/>
      <c r="G128" s="103"/>
      <c r="H128" s="68">
        <f>H129</f>
        <v>47.9</v>
      </c>
    </row>
    <row r="129" spans="1:8" ht="27" customHeight="1">
      <c r="A129" s="10" t="s">
        <v>156</v>
      </c>
      <c r="B129" s="72" t="s">
        <v>155</v>
      </c>
      <c r="C129" s="28" t="s">
        <v>105</v>
      </c>
      <c r="D129" s="28" t="s">
        <v>91</v>
      </c>
      <c r="E129" s="32" t="s">
        <v>108</v>
      </c>
      <c r="F129" s="73"/>
      <c r="G129" s="75"/>
      <c r="H129" s="73">
        <f>H130</f>
        <v>47.9</v>
      </c>
    </row>
    <row r="130" spans="1:8" ht="61.5" customHeight="1">
      <c r="A130" s="10" t="s">
        <v>158</v>
      </c>
      <c r="B130" s="72" t="s">
        <v>155</v>
      </c>
      <c r="C130" s="28" t="s">
        <v>105</v>
      </c>
      <c r="D130" s="28" t="s">
        <v>91</v>
      </c>
      <c r="E130" s="32" t="s">
        <v>157</v>
      </c>
      <c r="F130" s="73"/>
      <c r="G130" s="75"/>
      <c r="H130" s="73">
        <v>47.9</v>
      </c>
    </row>
    <row r="131" spans="1:8" ht="27" customHeight="1">
      <c r="A131" s="10" t="s">
        <v>8</v>
      </c>
      <c r="B131" s="72" t="s">
        <v>155</v>
      </c>
      <c r="C131" s="28" t="s">
        <v>105</v>
      </c>
      <c r="D131" s="28" t="s">
        <v>91</v>
      </c>
      <c r="E131" s="32" t="s">
        <v>157</v>
      </c>
      <c r="F131" s="73">
        <v>240</v>
      </c>
      <c r="G131" s="75"/>
      <c r="H131" s="73">
        <v>47.9</v>
      </c>
    </row>
    <row r="132" spans="1:8" ht="72" customHeight="1">
      <c r="A132" s="125" t="s">
        <v>184</v>
      </c>
      <c r="B132" s="126" t="s">
        <v>185</v>
      </c>
      <c r="C132" s="127" t="s">
        <v>105</v>
      </c>
      <c r="D132" s="127" t="s">
        <v>107</v>
      </c>
      <c r="E132" s="127" t="s">
        <v>108</v>
      </c>
      <c r="F132" s="73"/>
      <c r="G132" s="75"/>
      <c r="H132" s="73">
        <f>H133</f>
        <v>225</v>
      </c>
    </row>
    <row r="133" spans="1:8" ht="27" customHeight="1">
      <c r="A133" s="115" t="s">
        <v>186</v>
      </c>
      <c r="B133" s="128" t="s">
        <v>185</v>
      </c>
      <c r="C133" s="129" t="s">
        <v>105</v>
      </c>
      <c r="D133" s="129" t="s">
        <v>91</v>
      </c>
      <c r="E133" s="129" t="s">
        <v>108</v>
      </c>
      <c r="F133" s="73"/>
      <c r="G133" s="75"/>
      <c r="H133" s="73">
        <v>225</v>
      </c>
    </row>
    <row r="134" spans="1:8" ht="30.75" customHeight="1">
      <c r="A134" s="115" t="s">
        <v>187</v>
      </c>
      <c r="B134" s="126" t="s">
        <v>185</v>
      </c>
      <c r="C134" s="127" t="s">
        <v>105</v>
      </c>
      <c r="D134" s="127" t="s">
        <v>91</v>
      </c>
      <c r="E134" s="127" t="s">
        <v>188</v>
      </c>
      <c r="F134" s="73"/>
      <c r="G134" s="75"/>
      <c r="H134" s="73">
        <v>225</v>
      </c>
    </row>
    <row r="135" spans="1:8" ht="21" customHeight="1">
      <c r="A135" s="115" t="s">
        <v>23</v>
      </c>
      <c r="B135" s="126" t="s">
        <v>185</v>
      </c>
      <c r="C135" s="127" t="s">
        <v>105</v>
      </c>
      <c r="D135" s="127" t="s">
        <v>91</v>
      </c>
      <c r="E135" s="127" t="s">
        <v>188</v>
      </c>
      <c r="F135" s="73">
        <v>610</v>
      </c>
      <c r="G135" s="75"/>
      <c r="H135" s="73">
        <v>225</v>
      </c>
    </row>
    <row r="136" spans="1:8" ht="20.25" customHeight="1">
      <c r="A136" s="130" t="s">
        <v>24</v>
      </c>
      <c r="B136" s="126" t="s">
        <v>185</v>
      </c>
      <c r="C136" s="127" t="s">
        <v>105</v>
      </c>
      <c r="D136" s="127" t="s">
        <v>91</v>
      </c>
      <c r="E136" s="127" t="s">
        <v>188</v>
      </c>
      <c r="F136" s="73">
        <v>610</v>
      </c>
      <c r="G136" s="131" t="s">
        <v>25</v>
      </c>
      <c r="H136" s="73">
        <v>225</v>
      </c>
    </row>
    <row r="137" spans="1:8" ht="83.25" customHeight="1">
      <c r="A137" s="51" t="s">
        <v>192</v>
      </c>
      <c r="B137" s="67" t="s">
        <v>151</v>
      </c>
      <c r="C137" s="42" t="s">
        <v>105</v>
      </c>
      <c r="D137" s="42" t="s">
        <v>107</v>
      </c>
      <c r="E137" s="102" t="s">
        <v>108</v>
      </c>
      <c r="F137" s="68"/>
      <c r="G137" s="103"/>
      <c r="H137" s="68">
        <f>H138</f>
        <v>7</v>
      </c>
    </row>
    <row r="138" spans="1:8" ht="27" customHeight="1">
      <c r="A138" s="10" t="s">
        <v>149</v>
      </c>
      <c r="B138" s="72" t="s">
        <v>151</v>
      </c>
      <c r="C138" s="28" t="s">
        <v>105</v>
      </c>
      <c r="D138" s="28" t="s">
        <v>91</v>
      </c>
      <c r="E138" s="32" t="s">
        <v>108</v>
      </c>
      <c r="F138" s="73"/>
      <c r="G138" s="75"/>
      <c r="H138" s="73">
        <f>H139</f>
        <v>7</v>
      </c>
    </row>
    <row r="139" spans="1:8" ht="27" customHeight="1">
      <c r="A139" s="10" t="s">
        <v>150</v>
      </c>
      <c r="B139" s="72" t="s">
        <v>151</v>
      </c>
      <c r="C139" s="28" t="s">
        <v>105</v>
      </c>
      <c r="D139" s="28" t="s">
        <v>91</v>
      </c>
      <c r="E139" s="32" t="s">
        <v>152</v>
      </c>
      <c r="F139" s="73"/>
      <c r="G139" s="75"/>
      <c r="H139" s="73">
        <v>7</v>
      </c>
    </row>
    <row r="140" spans="1:8" ht="27" customHeight="1">
      <c r="A140" s="10" t="s">
        <v>8</v>
      </c>
      <c r="B140" s="72" t="s">
        <v>151</v>
      </c>
      <c r="C140" s="28" t="s">
        <v>105</v>
      </c>
      <c r="D140" s="28" t="s">
        <v>91</v>
      </c>
      <c r="E140" s="32" t="s">
        <v>152</v>
      </c>
      <c r="F140" s="73">
        <v>240</v>
      </c>
      <c r="G140" s="75"/>
      <c r="H140" s="73">
        <v>7</v>
      </c>
    </row>
    <row r="141" spans="1:8" ht="27" customHeight="1">
      <c r="A141" s="10" t="s">
        <v>27</v>
      </c>
      <c r="B141" s="72" t="s">
        <v>151</v>
      </c>
      <c r="C141" s="28" t="s">
        <v>105</v>
      </c>
      <c r="D141" s="28" t="s">
        <v>91</v>
      </c>
      <c r="E141" s="32" t="s">
        <v>152</v>
      </c>
      <c r="F141" s="73">
        <v>240</v>
      </c>
      <c r="G141" s="75" t="s">
        <v>28</v>
      </c>
      <c r="H141" s="73">
        <v>7</v>
      </c>
    </row>
    <row r="142" spans="1:8" ht="18" customHeight="1">
      <c r="A142" s="64" t="s">
        <v>33</v>
      </c>
      <c r="B142" s="67" t="s">
        <v>103</v>
      </c>
      <c r="C142" s="42" t="s">
        <v>105</v>
      </c>
      <c r="D142" s="42" t="s">
        <v>107</v>
      </c>
      <c r="E142" s="42" t="s">
        <v>108</v>
      </c>
      <c r="F142" s="73"/>
      <c r="G142" s="74"/>
      <c r="H142" s="68">
        <f>H143+H148</f>
        <v>6666</v>
      </c>
    </row>
    <row r="143" spans="1:8" ht="28.5" customHeight="1">
      <c r="A143" s="59" t="s">
        <v>34</v>
      </c>
      <c r="B143" s="80" t="s">
        <v>103</v>
      </c>
      <c r="C143" s="36" t="s">
        <v>64</v>
      </c>
      <c r="D143" s="33" t="s">
        <v>107</v>
      </c>
      <c r="E143" s="35" t="s">
        <v>108</v>
      </c>
      <c r="F143" s="76"/>
      <c r="G143" s="83"/>
      <c r="H143" s="76">
        <v>1187.8</v>
      </c>
    </row>
    <row r="144" spans="1:8" ht="15.75" customHeight="1">
      <c r="A144" s="9" t="s">
        <v>42</v>
      </c>
      <c r="B144" s="95" t="s">
        <v>103</v>
      </c>
      <c r="C144" s="27" t="s">
        <v>64</v>
      </c>
      <c r="D144" s="35" t="s">
        <v>91</v>
      </c>
      <c r="E144" s="35" t="s">
        <v>108</v>
      </c>
      <c r="F144" s="73"/>
      <c r="G144" s="74"/>
      <c r="H144" s="73">
        <v>1187.8</v>
      </c>
    </row>
    <row r="145" spans="1:8" ht="24.75" customHeight="1">
      <c r="A145" s="11" t="s">
        <v>172</v>
      </c>
      <c r="B145" s="80" t="s">
        <v>103</v>
      </c>
      <c r="C145" s="34" t="s">
        <v>64</v>
      </c>
      <c r="D145" s="34" t="s">
        <v>91</v>
      </c>
      <c r="E145" s="34" t="s">
        <v>136</v>
      </c>
      <c r="F145" s="96"/>
      <c r="G145" s="97"/>
      <c r="H145" s="96">
        <v>1187.8</v>
      </c>
    </row>
    <row r="146" spans="1:8" ht="15">
      <c r="A146" s="22" t="s">
        <v>7</v>
      </c>
      <c r="B146" s="95" t="s">
        <v>103</v>
      </c>
      <c r="C146" s="28" t="s">
        <v>64</v>
      </c>
      <c r="D146" s="28" t="s">
        <v>91</v>
      </c>
      <c r="E146" s="35" t="s">
        <v>136</v>
      </c>
      <c r="F146" s="76">
        <v>120</v>
      </c>
      <c r="G146" s="83"/>
      <c r="H146" s="76">
        <v>1187.8</v>
      </c>
    </row>
    <row r="147" spans="1:8" ht="30.75" customHeight="1">
      <c r="A147" s="9" t="s">
        <v>37</v>
      </c>
      <c r="B147" s="95" t="s">
        <v>103</v>
      </c>
      <c r="C147" s="28" t="s">
        <v>64</v>
      </c>
      <c r="D147" s="28" t="s">
        <v>91</v>
      </c>
      <c r="E147" s="34" t="s">
        <v>136</v>
      </c>
      <c r="F147" s="98">
        <v>120</v>
      </c>
      <c r="G147" s="75" t="s">
        <v>38</v>
      </c>
      <c r="H147" s="73">
        <v>1187.8</v>
      </c>
    </row>
    <row r="148" spans="1:8" ht="15">
      <c r="A148" s="9" t="s">
        <v>39</v>
      </c>
      <c r="B148" s="72" t="s">
        <v>103</v>
      </c>
      <c r="C148" s="28" t="s">
        <v>65</v>
      </c>
      <c r="D148" s="28" t="s">
        <v>107</v>
      </c>
      <c r="E148" s="28" t="s">
        <v>108</v>
      </c>
      <c r="F148" s="73"/>
      <c r="G148" s="74"/>
      <c r="H148" s="73">
        <f>H149</f>
        <v>5478.2</v>
      </c>
    </row>
    <row r="149" spans="1:8" ht="15">
      <c r="A149" s="9" t="s">
        <v>42</v>
      </c>
      <c r="B149" s="72" t="s">
        <v>103</v>
      </c>
      <c r="C149" s="28" t="s">
        <v>65</v>
      </c>
      <c r="D149" s="28" t="s">
        <v>91</v>
      </c>
      <c r="E149" s="28" t="s">
        <v>108</v>
      </c>
      <c r="F149" s="73"/>
      <c r="G149" s="74"/>
      <c r="H149" s="73">
        <f>H150+H153+H162+H165+H168</f>
        <v>5478.2</v>
      </c>
    </row>
    <row r="150" spans="1:8" ht="15">
      <c r="A150" s="9" t="s">
        <v>172</v>
      </c>
      <c r="B150" s="72" t="s">
        <v>103</v>
      </c>
      <c r="C150" s="28" t="s">
        <v>65</v>
      </c>
      <c r="D150" s="28" t="s">
        <v>91</v>
      </c>
      <c r="E150" s="34" t="s">
        <v>136</v>
      </c>
      <c r="F150" s="73"/>
      <c r="G150" s="74"/>
      <c r="H150" s="73">
        <v>3773</v>
      </c>
    </row>
    <row r="151" spans="1:8" ht="19.5" customHeight="1">
      <c r="A151" s="22" t="s">
        <v>7</v>
      </c>
      <c r="B151" s="72" t="s">
        <v>103</v>
      </c>
      <c r="C151" s="28" t="s">
        <v>65</v>
      </c>
      <c r="D151" s="28" t="s">
        <v>91</v>
      </c>
      <c r="E151" s="35" t="s">
        <v>136</v>
      </c>
      <c r="F151" s="73">
        <v>120</v>
      </c>
      <c r="G151" s="74"/>
      <c r="H151" s="73">
        <v>3773</v>
      </c>
    </row>
    <row r="152" spans="1:8" ht="28.5" customHeight="1">
      <c r="A152" s="25" t="s">
        <v>37</v>
      </c>
      <c r="B152" s="80" t="s">
        <v>103</v>
      </c>
      <c r="C152" s="34" t="s">
        <v>65</v>
      </c>
      <c r="D152" s="34" t="s">
        <v>91</v>
      </c>
      <c r="E152" s="35" t="s">
        <v>136</v>
      </c>
      <c r="F152" s="76">
        <v>120</v>
      </c>
      <c r="G152" s="77" t="s">
        <v>38</v>
      </c>
      <c r="H152" s="76">
        <v>3773</v>
      </c>
    </row>
    <row r="153" spans="1:8" ht="34.5" customHeight="1">
      <c r="A153" s="22" t="s">
        <v>40</v>
      </c>
      <c r="B153" s="72" t="s">
        <v>103</v>
      </c>
      <c r="C153" s="28" t="s">
        <v>65</v>
      </c>
      <c r="D153" s="28" t="s">
        <v>91</v>
      </c>
      <c r="E153" s="35" t="s">
        <v>136</v>
      </c>
      <c r="F153" s="73"/>
      <c r="G153" s="74"/>
      <c r="H153" s="73">
        <f>H155+H159+H161+H157</f>
        <v>1546</v>
      </c>
    </row>
    <row r="154" spans="1:8" ht="27" customHeight="1">
      <c r="A154" s="21" t="s">
        <v>8</v>
      </c>
      <c r="B154" s="80" t="s">
        <v>103</v>
      </c>
      <c r="C154" s="34" t="s">
        <v>65</v>
      </c>
      <c r="D154" s="34" t="s">
        <v>91</v>
      </c>
      <c r="E154" s="35" t="s">
        <v>136</v>
      </c>
      <c r="F154" s="76">
        <v>240</v>
      </c>
      <c r="G154" s="83"/>
      <c r="H154" s="76">
        <v>1</v>
      </c>
    </row>
    <row r="155" spans="1:8" ht="42" customHeight="1">
      <c r="A155" s="9" t="s">
        <v>46</v>
      </c>
      <c r="B155" s="72" t="s">
        <v>103</v>
      </c>
      <c r="C155" s="28" t="s">
        <v>65</v>
      </c>
      <c r="D155" s="28" t="s">
        <v>91</v>
      </c>
      <c r="E155" s="35" t="s">
        <v>136</v>
      </c>
      <c r="F155" s="73">
        <v>240</v>
      </c>
      <c r="G155" s="75" t="s">
        <v>47</v>
      </c>
      <c r="H155" s="73">
        <v>1</v>
      </c>
    </row>
    <row r="156" spans="1:8" ht="22.5" customHeight="1">
      <c r="A156" s="9" t="s">
        <v>36</v>
      </c>
      <c r="B156" s="80" t="s">
        <v>103</v>
      </c>
      <c r="C156" s="34" t="s">
        <v>65</v>
      </c>
      <c r="D156" s="34" t="s">
        <v>91</v>
      </c>
      <c r="E156" s="35" t="s">
        <v>136</v>
      </c>
      <c r="F156" s="73">
        <v>850</v>
      </c>
      <c r="G156" s="83"/>
      <c r="H156" s="73">
        <v>4</v>
      </c>
    </row>
    <row r="157" spans="1:8" ht="42" customHeight="1">
      <c r="A157" s="9" t="s">
        <v>46</v>
      </c>
      <c r="B157" s="72" t="s">
        <v>103</v>
      </c>
      <c r="C157" s="28" t="s">
        <v>65</v>
      </c>
      <c r="D157" s="28" t="s">
        <v>91</v>
      </c>
      <c r="E157" s="35" t="s">
        <v>136</v>
      </c>
      <c r="F157" s="73">
        <v>850</v>
      </c>
      <c r="G157" s="75" t="s">
        <v>30</v>
      </c>
      <c r="H157" s="73">
        <v>4</v>
      </c>
    </row>
    <row r="158" spans="1:8" ht="30" customHeight="1">
      <c r="A158" s="21" t="s">
        <v>8</v>
      </c>
      <c r="B158" s="72" t="s">
        <v>103</v>
      </c>
      <c r="C158" s="28" t="s">
        <v>65</v>
      </c>
      <c r="D158" s="28" t="s">
        <v>91</v>
      </c>
      <c r="E158" s="35" t="s">
        <v>136</v>
      </c>
      <c r="F158" s="73">
        <v>240</v>
      </c>
      <c r="G158" s="74"/>
      <c r="H158" s="73">
        <v>1515</v>
      </c>
    </row>
    <row r="159" spans="1:8" ht="33" customHeight="1">
      <c r="A159" s="9" t="s">
        <v>37</v>
      </c>
      <c r="B159" s="72" t="s">
        <v>103</v>
      </c>
      <c r="C159" s="28" t="s">
        <v>65</v>
      </c>
      <c r="D159" s="28" t="s">
        <v>91</v>
      </c>
      <c r="E159" s="35" t="s">
        <v>136</v>
      </c>
      <c r="F159" s="73">
        <v>240</v>
      </c>
      <c r="G159" s="75" t="s">
        <v>38</v>
      </c>
      <c r="H159" s="73">
        <v>1515</v>
      </c>
    </row>
    <row r="160" spans="1:8" ht="15">
      <c r="A160" s="9" t="s">
        <v>36</v>
      </c>
      <c r="B160" s="72" t="s">
        <v>103</v>
      </c>
      <c r="C160" s="28" t="s">
        <v>65</v>
      </c>
      <c r="D160" s="28" t="s">
        <v>91</v>
      </c>
      <c r="E160" s="35" t="s">
        <v>136</v>
      </c>
      <c r="F160" s="73">
        <v>850</v>
      </c>
      <c r="G160" s="74"/>
      <c r="H160" s="73">
        <v>26</v>
      </c>
    </row>
    <row r="161" spans="1:8" ht="29.25" customHeight="1">
      <c r="A161" s="9" t="s">
        <v>37</v>
      </c>
      <c r="B161" s="72" t="s">
        <v>103</v>
      </c>
      <c r="C161" s="28" t="s">
        <v>65</v>
      </c>
      <c r="D161" s="28" t="s">
        <v>91</v>
      </c>
      <c r="E161" s="35" t="s">
        <v>136</v>
      </c>
      <c r="F161" s="73">
        <v>850</v>
      </c>
      <c r="G161" s="75" t="s">
        <v>38</v>
      </c>
      <c r="H161" s="73">
        <v>26</v>
      </c>
    </row>
    <row r="162" spans="1:8" ht="33.75" customHeight="1">
      <c r="A162" s="65" t="s">
        <v>54</v>
      </c>
      <c r="B162" s="72" t="s">
        <v>103</v>
      </c>
      <c r="C162" s="29" t="s">
        <v>65</v>
      </c>
      <c r="D162" s="29" t="s">
        <v>91</v>
      </c>
      <c r="E162" s="29" t="s">
        <v>137</v>
      </c>
      <c r="F162" s="73"/>
      <c r="G162" s="75"/>
      <c r="H162" s="73">
        <v>122.4</v>
      </c>
    </row>
    <row r="163" spans="1:8" ht="18.75" customHeight="1">
      <c r="A163" s="9" t="s">
        <v>53</v>
      </c>
      <c r="B163" s="72" t="s">
        <v>103</v>
      </c>
      <c r="C163" s="28" t="s">
        <v>65</v>
      </c>
      <c r="D163" s="28" t="s">
        <v>91</v>
      </c>
      <c r="E163" s="29" t="s">
        <v>137</v>
      </c>
      <c r="F163" s="73">
        <v>540</v>
      </c>
      <c r="G163" s="75"/>
      <c r="H163" s="73">
        <v>122.4</v>
      </c>
    </row>
    <row r="164" spans="1:8" ht="33.75" customHeight="1">
      <c r="A164" s="9" t="s">
        <v>48</v>
      </c>
      <c r="B164" s="72" t="s">
        <v>103</v>
      </c>
      <c r="C164" s="28" t="s">
        <v>65</v>
      </c>
      <c r="D164" s="28" t="s">
        <v>91</v>
      </c>
      <c r="E164" s="29" t="s">
        <v>137</v>
      </c>
      <c r="F164" s="73">
        <v>540</v>
      </c>
      <c r="G164" s="75" t="s">
        <v>49</v>
      </c>
      <c r="H164" s="73">
        <v>122.4</v>
      </c>
    </row>
    <row r="165" spans="1:8" ht="29.25" customHeight="1">
      <c r="A165" s="21" t="s">
        <v>72</v>
      </c>
      <c r="B165" s="72" t="s">
        <v>103</v>
      </c>
      <c r="C165" s="28" t="s">
        <v>65</v>
      </c>
      <c r="D165" s="28" t="s">
        <v>91</v>
      </c>
      <c r="E165" s="28" t="s">
        <v>138</v>
      </c>
      <c r="F165" s="73"/>
      <c r="G165" s="75"/>
      <c r="H165" s="73">
        <v>33.3</v>
      </c>
    </row>
    <row r="166" spans="1:8" ht="17.25" customHeight="1">
      <c r="A166" s="9" t="s">
        <v>53</v>
      </c>
      <c r="B166" s="72" t="s">
        <v>103</v>
      </c>
      <c r="C166" s="28" t="s">
        <v>65</v>
      </c>
      <c r="D166" s="28" t="s">
        <v>91</v>
      </c>
      <c r="E166" s="28" t="s">
        <v>138</v>
      </c>
      <c r="F166" s="73">
        <v>540</v>
      </c>
      <c r="G166" s="75"/>
      <c r="H166" s="73">
        <v>33.3</v>
      </c>
    </row>
    <row r="167" spans="1:8" ht="27.75" customHeight="1">
      <c r="A167" s="9" t="s">
        <v>48</v>
      </c>
      <c r="B167" s="72" t="s">
        <v>103</v>
      </c>
      <c r="C167" s="28" t="s">
        <v>65</v>
      </c>
      <c r="D167" s="28" t="s">
        <v>91</v>
      </c>
      <c r="E167" s="28" t="s">
        <v>138</v>
      </c>
      <c r="F167" s="73">
        <v>540</v>
      </c>
      <c r="G167" s="75" t="s">
        <v>49</v>
      </c>
      <c r="H167" s="73">
        <v>33.3</v>
      </c>
    </row>
    <row r="168" spans="1:8" ht="27.75" customHeight="1">
      <c r="A168" s="9" t="s">
        <v>210</v>
      </c>
      <c r="B168" s="72" t="s">
        <v>103</v>
      </c>
      <c r="C168" s="28" t="s">
        <v>65</v>
      </c>
      <c r="D168" s="28" t="s">
        <v>91</v>
      </c>
      <c r="E168" s="28" t="s">
        <v>211</v>
      </c>
      <c r="F168" s="73"/>
      <c r="G168" s="75"/>
      <c r="H168" s="73">
        <v>3.5</v>
      </c>
    </row>
    <row r="169" spans="1:8" ht="32.25" customHeight="1">
      <c r="A169" s="22" t="s">
        <v>40</v>
      </c>
      <c r="B169" s="72" t="s">
        <v>103</v>
      </c>
      <c r="C169" s="28" t="s">
        <v>65</v>
      </c>
      <c r="D169" s="28" t="s">
        <v>91</v>
      </c>
      <c r="E169" s="28" t="s">
        <v>211</v>
      </c>
      <c r="F169" s="73"/>
      <c r="G169" s="75"/>
      <c r="H169" s="73">
        <v>3.5</v>
      </c>
    </row>
    <row r="170" spans="1:8" ht="33" customHeight="1">
      <c r="A170" s="21" t="s">
        <v>8</v>
      </c>
      <c r="B170" s="72" t="s">
        <v>103</v>
      </c>
      <c r="C170" s="28" t="s">
        <v>65</v>
      </c>
      <c r="D170" s="28" t="s">
        <v>91</v>
      </c>
      <c r="E170" s="28" t="s">
        <v>211</v>
      </c>
      <c r="F170" s="73">
        <v>240</v>
      </c>
      <c r="G170" s="75"/>
      <c r="H170" s="73">
        <v>3.5</v>
      </c>
    </row>
    <row r="171" spans="1:8" ht="27.75" customHeight="1">
      <c r="A171" s="21" t="s">
        <v>29</v>
      </c>
      <c r="B171" s="72" t="s">
        <v>103</v>
      </c>
      <c r="C171" s="28" t="s">
        <v>65</v>
      </c>
      <c r="D171" s="28" t="s">
        <v>91</v>
      </c>
      <c r="E171" s="28" t="s">
        <v>211</v>
      </c>
      <c r="F171" s="73">
        <v>240</v>
      </c>
      <c r="G171" s="32" t="s">
        <v>30</v>
      </c>
      <c r="H171" s="73">
        <v>3.5</v>
      </c>
    </row>
    <row r="172" spans="1:8" ht="28.5">
      <c r="A172" s="66" t="s">
        <v>41</v>
      </c>
      <c r="B172" s="67" t="s">
        <v>104</v>
      </c>
      <c r="C172" s="42" t="s">
        <v>105</v>
      </c>
      <c r="D172" s="42" t="s">
        <v>107</v>
      </c>
      <c r="E172" s="42" t="s">
        <v>108</v>
      </c>
      <c r="F172" s="68"/>
      <c r="G172" s="69"/>
      <c r="H172" s="68">
        <f>H173</f>
        <v>1057</v>
      </c>
    </row>
    <row r="173" spans="1:8" ht="15">
      <c r="A173" s="9" t="s">
        <v>42</v>
      </c>
      <c r="B173" s="72" t="s">
        <v>104</v>
      </c>
      <c r="C173" s="28" t="s">
        <v>106</v>
      </c>
      <c r="D173" s="28" t="s">
        <v>107</v>
      </c>
      <c r="E173" s="28" t="s">
        <v>108</v>
      </c>
      <c r="F173" s="73"/>
      <c r="G173" s="74"/>
      <c r="H173" s="73">
        <f>H174</f>
        <v>1057</v>
      </c>
    </row>
    <row r="174" spans="1:8" ht="15">
      <c r="A174" s="9" t="s">
        <v>42</v>
      </c>
      <c r="B174" s="72" t="s">
        <v>104</v>
      </c>
      <c r="C174" s="28" t="s">
        <v>106</v>
      </c>
      <c r="D174" s="28" t="s">
        <v>91</v>
      </c>
      <c r="E174" s="28" t="s">
        <v>108</v>
      </c>
      <c r="F174" s="73"/>
      <c r="G174" s="74"/>
      <c r="H174" s="73">
        <f>H179+H182+H185+H188+H191+H202+H196+H193+H175+H199</f>
        <v>1057</v>
      </c>
    </row>
    <row r="175" spans="1:8" ht="30" customHeight="1">
      <c r="A175" s="119" t="s">
        <v>180</v>
      </c>
      <c r="B175" s="122" t="s">
        <v>104</v>
      </c>
      <c r="C175" s="123" t="s">
        <v>106</v>
      </c>
      <c r="D175" s="123" t="s">
        <v>91</v>
      </c>
      <c r="E175" s="123" t="s">
        <v>182</v>
      </c>
      <c r="F175" s="73"/>
      <c r="G175" s="74"/>
      <c r="H175" s="73">
        <v>114.5</v>
      </c>
    </row>
    <row r="176" spans="1:8" ht="30">
      <c r="A176" s="121" t="s">
        <v>8</v>
      </c>
      <c r="B176" s="122" t="s">
        <v>104</v>
      </c>
      <c r="C176" s="123" t="s">
        <v>106</v>
      </c>
      <c r="D176" s="123" t="s">
        <v>91</v>
      </c>
      <c r="E176" s="123" t="s">
        <v>182</v>
      </c>
      <c r="F176" s="101">
        <v>240</v>
      </c>
      <c r="G176" s="74"/>
      <c r="H176" s="73">
        <v>114.5</v>
      </c>
    </row>
    <row r="177" spans="1:8" ht="15">
      <c r="A177" s="120" t="s">
        <v>181</v>
      </c>
      <c r="B177" s="122" t="s">
        <v>104</v>
      </c>
      <c r="C177" s="123" t="s">
        <v>106</v>
      </c>
      <c r="D177" s="123" t="s">
        <v>91</v>
      </c>
      <c r="E177" s="123" t="s">
        <v>182</v>
      </c>
      <c r="F177" s="101">
        <v>240</v>
      </c>
      <c r="G177" s="124" t="s">
        <v>183</v>
      </c>
      <c r="H177" s="73">
        <v>114.5</v>
      </c>
    </row>
    <row r="178" spans="1:8" ht="30">
      <c r="A178" s="104" t="s">
        <v>5</v>
      </c>
      <c r="B178" s="105" t="s">
        <v>104</v>
      </c>
      <c r="C178" s="29" t="s">
        <v>106</v>
      </c>
      <c r="D178" s="29" t="s">
        <v>91</v>
      </c>
      <c r="E178" s="29" t="s">
        <v>129</v>
      </c>
      <c r="F178" s="101"/>
      <c r="G178" s="106"/>
      <c r="H178" s="101">
        <v>50</v>
      </c>
    </row>
    <row r="179" spans="1:8" ht="30">
      <c r="A179" s="104" t="s">
        <v>8</v>
      </c>
      <c r="B179" s="105" t="s">
        <v>104</v>
      </c>
      <c r="C179" s="29" t="s">
        <v>106</v>
      </c>
      <c r="D179" s="29" t="s">
        <v>91</v>
      </c>
      <c r="E179" s="29" t="s">
        <v>129</v>
      </c>
      <c r="F179" s="101">
        <v>240</v>
      </c>
      <c r="G179" s="106"/>
      <c r="H179" s="101">
        <v>50</v>
      </c>
    </row>
    <row r="180" spans="1:8" ht="15">
      <c r="A180" s="104" t="s">
        <v>29</v>
      </c>
      <c r="B180" s="105" t="s">
        <v>104</v>
      </c>
      <c r="C180" s="29" t="s">
        <v>106</v>
      </c>
      <c r="D180" s="29" t="s">
        <v>91</v>
      </c>
      <c r="E180" s="29" t="s">
        <v>129</v>
      </c>
      <c r="F180" s="101">
        <v>240</v>
      </c>
      <c r="G180" s="106" t="s">
        <v>30</v>
      </c>
      <c r="H180" s="101">
        <v>50</v>
      </c>
    </row>
    <row r="181" spans="1:8" ht="24.75" customHeight="1">
      <c r="A181" s="9" t="s">
        <v>73</v>
      </c>
      <c r="B181" s="72" t="s">
        <v>104</v>
      </c>
      <c r="C181" s="28" t="s">
        <v>106</v>
      </c>
      <c r="D181" s="28" t="s">
        <v>91</v>
      </c>
      <c r="E181" s="28" t="s">
        <v>130</v>
      </c>
      <c r="F181" s="73"/>
      <c r="G181" s="99"/>
      <c r="H181" s="73">
        <v>137</v>
      </c>
    </row>
    <row r="182" spans="1:8" ht="30">
      <c r="A182" s="21" t="s">
        <v>8</v>
      </c>
      <c r="B182" s="72" t="s">
        <v>104</v>
      </c>
      <c r="C182" s="28" t="s">
        <v>106</v>
      </c>
      <c r="D182" s="28" t="s">
        <v>91</v>
      </c>
      <c r="E182" s="28" t="s">
        <v>130</v>
      </c>
      <c r="F182" s="73">
        <v>240</v>
      </c>
      <c r="G182" s="99"/>
      <c r="H182" s="73">
        <v>137</v>
      </c>
    </row>
    <row r="183" spans="1:8" ht="15">
      <c r="A183" s="12" t="s">
        <v>205</v>
      </c>
      <c r="B183" s="72" t="s">
        <v>104</v>
      </c>
      <c r="C183" s="28" t="s">
        <v>106</v>
      </c>
      <c r="D183" s="28" t="s">
        <v>91</v>
      </c>
      <c r="E183" s="28" t="s">
        <v>130</v>
      </c>
      <c r="F183" s="73">
        <v>240</v>
      </c>
      <c r="G183" s="99" t="s">
        <v>206</v>
      </c>
      <c r="H183" s="73">
        <v>137</v>
      </c>
    </row>
    <row r="184" spans="1:8" ht="30">
      <c r="A184" s="9" t="s">
        <v>71</v>
      </c>
      <c r="B184" s="72" t="s">
        <v>104</v>
      </c>
      <c r="C184" s="28" t="s">
        <v>106</v>
      </c>
      <c r="D184" s="28" t="s">
        <v>91</v>
      </c>
      <c r="E184" s="28" t="s">
        <v>132</v>
      </c>
      <c r="F184" s="73"/>
      <c r="G184" s="75"/>
      <c r="H184" s="73">
        <v>100</v>
      </c>
    </row>
    <row r="185" spans="1:8" ht="30">
      <c r="A185" s="21" t="s">
        <v>8</v>
      </c>
      <c r="B185" s="72" t="s">
        <v>104</v>
      </c>
      <c r="C185" s="28" t="s">
        <v>106</v>
      </c>
      <c r="D185" s="28" t="s">
        <v>91</v>
      </c>
      <c r="E185" s="28" t="s">
        <v>132</v>
      </c>
      <c r="F185" s="73">
        <v>240</v>
      </c>
      <c r="G185" s="75"/>
      <c r="H185" s="73">
        <v>100</v>
      </c>
    </row>
    <row r="186" spans="1:8" ht="15">
      <c r="A186" s="9" t="s">
        <v>18</v>
      </c>
      <c r="B186" s="72" t="s">
        <v>104</v>
      </c>
      <c r="C186" s="28" t="s">
        <v>106</v>
      </c>
      <c r="D186" s="28" t="s">
        <v>91</v>
      </c>
      <c r="E186" s="28" t="s">
        <v>132</v>
      </c>
      <c r="F186" s="73">
        <v>240</v>
      </c>
      <c r="G186" s="75" t="s">
        <v>19</v>
      </c>
      <c r="H186" s="73">
        <v>100</v>
      </c>
    </row>
    <row r="187" spans="1:8" ht="30">
      <c r="A187" s="20" t="s">
        <v>6</v>
      </c>
      <c r="B187" s="72" t="s">
        <v>104</v>
      </c>
      <c r="C187" s="35" t="s">
        <v>106</v>
      </c>
      <c r="D187" s="27" t="s">
        <v>91</v>
      </c>
      <c r="E187" s="35" t="s">
        <v>133</v>
      </c>
      <c r="F187" s="73"/>
      <c r="G187" s="75"/>
      <c r="H187" s="73">
        <v>155</v>
      </c>
    </row>
    <row r="188" spans="1:8" ht="30">
      <c r="A188" s="21" t="s">
        <v>8</v>
      </c>
      <c r="B188" s="72" t="s">
        <v>104</v>
      </c>
      <c r="C188" s="28" t="s">
        <v>106</v>
      </c>
      <c r="D188" s="28" t="s">
        <v>91</v>
      </c>
      <c r="E188" s="35" t="s">
        <v>133</v>
      </c>
      <c r="F188" s="73">
        <v>240</v>
      </c>
      <c r="G188" s="75"/>
      <c r="H188" s="73">
        <v>155</v>
      </c>
    </row>
    <row r="189" spans="1:8" ht="15">
      <c r="A189" s="20" t="s">
        <v>20</v>
      </c>
      <c r="B189" s="72" t="s">
        <v>104</v>
      </c>
      <c r="C189" s="35" t="s">
        <v>106</v>
      </c>
      <c r="D189" s="27" t="s">
        <v>91</v>
      </c>
      <c r="E189" s="35" t="s">
        <v>133</v>
      </c>
      <c r="F189" s="73">
        <v>240</v>
      </c>
      <c r="G189" s="75" t="s">
        <v>21</v>
      </c>
      <c r="H189" s="73">
        <v>155</v>
      </c>
    </row>
    <row r="190" spans="1:8" ht="29.25" customHeight="1">
      <c r="A190" s="10" t="s">
        <v>55</v>
      </c>
      <c r="B190" s="72" t="s">
        <v>104</v>
      </c>
      <c r="C190" s="28" t="s">
        <v>106</v>
      </c>
      <c r="D190" s="28" t="s">
        <v>91</v>
      </c>
      <c r="E190" s="28" t="s">
        <v>134</v>
      </c>
      <c r="F190" s="24"/>
      <c r="G190" s="95"/>
      <c r="H190" s="73">
        <v>248</v>
      </c>
    </row>
    <row r="191" spans="1:8" ht="30">
      <c r="A191" s="12" t="s">
        <v>69</v>
      </c>
      <c r="B191" s="72" t="s">
        <v>104</v>
      </c>
      <c r="C191" s="29" t="s">
        <v>106</v>
      </c>
      <c r="D191" s="29" t="s">
        <v>91</v>
      </c>
      <c r="E191" s="29" t="s">
        <v>134</v>
      </c>
      <c r="F191" s="24">
        <v>320</v>
      </c>
      <c r="G191" s="73"/>
      <c r="H191" s="73">
        <v>248</v>
      </c>
    </row>
    <row r="192" spans="1:8" ht="15">
      <c r="A192" s="11" t="s">
        <v>45</v>
      </c>
      <c r="B192" s="72" t="s">
        <v>104</v>
      </c>
      <c r="C192" s="31" t="s">
        <v>106</v>
      </c>
      <c r="D192" s="31" t="s">
        <v>91</v>
      </c>
      <c r="E192" s="29" t="s">
        <v>134</v>
      </c>
      <c r="F192" s="89">
        <v>320</v>
      </c>
      <c r="G192" s="100">
        <v>1001</v>
      </c>
      <c r="H192" s="96">
        <v>248</v>
      </c>
    </row>
    <row r="193" spans="1:8" ht="30">
      <c r="A193" s="113" t="s">
        <v>173</v>
      </c>
      <c r="B193" s="72" t="s">
        <v>104</v>
      </c>
      <c r="C193" s="28" t="s">
        <v>106</v>
      </c>
      <c r="D193" s="28" t="s">
        <v>91</v>
      </c>
      <c r="E193" s="114" t="s">
        <v>174</v>
      </c>
      <c r="F193" s="89"/>
      <c r="G193" s="112"/>
      <c r="H193" s="96">
        <v>50</v>
      </c>
    </row>
    <row r="194" spans="1:8" ht="15">
      <c r="A194" s="115" t="s">
        <v>175</v>
      </c>
      <c r="B194" s="72" t="s">
        <v>104</v>
      </c>
      <c r="C194" s="28" t="s">
        <v>106</v>
      </c>
      <c r="D194" s="28" t="s">
        <v>91</v>
      </c>
      <c r="E194" s="114" t="s">
        <v>174</v>
      </c>
      <c r="F194" s="89">
        <v>870</v>
      </c>
      <c r="G194" s="100"/>
      <c r="H194" s="96">
        <v>50</v>
      </c>
    </row>
    <row r="195" spans="1:8" ht="15">
      <c r="A195" s="11" t="s">
        <v>176</v>
      </c>
      <c r="B195" s="72" t="s">
        <v>104</v>
      </c>
      <c r="C195" s="28" t="s">
        <v>106</v>
      </c>
      <c r="D195" s="28" t="s">
        <v>91</v>
      </c>
      <c r="E195" s="114" t="s">
        <v>174</v>
      </c>
      <c r="F195" s="89">
        <v>870</v>
      </c>
      <c r="G195" s="95" t="s">
        <v>177</v>
      </c>
      <c r="H195" s="96">
        <v>50</v>
      </c>
    </row>
    <row r="196" spans="1:8" ht="75">
      <c r="A196" s="12" t="s">
        <v>159</v>
      </c>
      <c r="B196" s="72" t="s">
        <v>104</v>
      </c>
      <c r="C196" s="29" t="s">
        <v>106</v>
      </c>
      <c r="D196" s="29" t="s">
        <v>91</v>
      </c>
      <c r="E196" s="29" t="s">
        <v>161</v>
      </c>
      <c r="F196" s="73"/>
      <c r="G196" s="75"/>
      <c r="H196" s="101">
        <v>47.3</v>
      </c>
    </row>
    <row r="197" spans="1:8" ht="30">
      <c r="A197" s="12" t="s">
        <v>160</v>
      </c>
      <c r="B197" s="72" t="s">
        <v>104</v>
      </c>
      <c r="C197" s="29" t="s">
        <v>106</v>
      </c>
      <c r="D197" s="29" t="s">
        <v>91</v>
      </c>
      <c r="E197" s="29" t="s">
        <v>161</v>
      </c>
      <c r="F197" s="73">
        <v>630</v>
      </c>
      <c r="G197" s="75"/>
      <c r="H197" s="101">
        <v>47.3</v>
      </c>
    </row>
    <row r="198" spans="1:8" ht="15">
      <c r="A198" s="12" t="s">
        <v>20</v>
      </c>
      <c r="B198" s="72" t="s">
        <v>104</v>
      </c>
      <c r="C198" s="29" t="s">
        <v>106</v>
      </c>
      <c r="D198" s="29" t="s">
        <v>91</v>
      </c>
      <c r="E198" s="29" t="s">
        <v>161</v>
      </c>
      <c r="F198" s="73">
        <v>630</v>
      </c>
      <c r="G198" s="75" t="s">
        <v>21</v>
      </c>
      <c r="H198" s="101">
        <v>47.3</v>
      </c>
    </row>
    <row r="199" spans="1:8" ht="30">
      <c r="A199" s="12" t="s">
        <v>208</v>
      </c>
      <c r="B199" s="133" t="s">
        <v>104</v>
      </c>
      <c r="C199" s="127" t="s">
        <v>106</v>
      </c>
      <c r="D199" s="127" t="s">
        <v>91</v>
      </c>
      <c r="E199" s="127" t="s">
        <v>209</v>
      </c>
      <c r="F199" s="101"/>
      <c r="G199" s="134"/>
      <c r="H199" s="101">
        <v>12</v>
      </c>
    </row>
    <row r="200" spans="1:8" ht="30">
      <c r="A200" s="9" t="s">
        <v>8</v>
      </c>
      <c r="B200" s="133" t="s">
        <v>104</v>
      </c>
      <c r="C200" s="127" t="s">
        <v>106</v>
      </c>
      <c r="D200" s="127" t="s">
        <v>91</v>
      </c>
      <c r="E200" s="127" t="s">
        <v>209</v>
      </c>
      <c r="F200" s="101">
        <v>240</v>
      </c>
      <c r="G200" s="134"/>
      <c r="H200" s="101">
        <v>12</v>
      </c>
    </row>
    <row r="201" spans="1:8" ht="15">
      <c r="A201" s="12" t="s">
        <v>205</v>
      </c>
      <c r="B201" s="133" t="s">
        <v>104</v>
      </c>
      <c r="C201" s="127" t="s">
        <v>106</v>
      </c>
      <c r="D201" s="127" t="s">
        <v>91</v>
      </c>
      <c r="E201" s="127" t="s">
        <v>209</v>
      </c>
      <c r="F201" s="101">
        <v>240</v>
      </c>
      <c r="G201" s="135" t="s">
        <v>206</v>
      </c>
      <c r="H201" s="101">
        <v>12</v>
      </c>
    </row>
    <row r="202" spans="1:8" ht="29.25" customHeight="1">
      <c r="A202" s="9" t="s">
        <v>131</v>
      </c>
      <c r="B202" s="72" t="s">
        <v>104</v>
      </c>
      <c r="C202" s="28" t="s">
        <v>106</v>
      </c>
      <c r="D202" s="28" t="s">
        <v>91</v>
      </c>
      <c r="E202" s="28" t="s">
        <v>139</v>
      </c>
      <c r="F202" s="73"/>
      <c r="G202" s="99"/>
      <c r="H202" s="73">
        <f>H204+H206</f>
        <v>143.2</v>
      </c>
    </row>
    <row r="203" spans="1:8" ht="30">
      <c r="A203" s="22" t="s">
        <v>35</v>
      </c>
      <c r="B203" s="72" t="s">
        <v>104</v>
      </c>
      <c r="C203" s="28" t="s">
        <v>106</v>
      </c>
      <c r="D203" s="28" t="s">
        <v>91</v>
      </c>
      <c r="E203" s="28" t="s">
        <v>139</v>
      </c>
      <c r="F203" s="73">
        <v>120</v>
      </c>
      <c r="G203" s="74"/>
      <c r="H203" s="73">
        <v>94</v>
      </c>
    </row>
    <row r="204" spans="1:8" ht="15">
      <c r="A204" s="9" t="s">
        <v>43</v>
      </c>
      <c r="B204" s="72" t="s">
        <v>104</v>
      </c>
      <c r="C204" s="28" t="s">
        <v>106</v>
      </c>
      <c r="D204" s="28" t="s">
        <v>91</v>
      </c>
      <c r="E204" s="28" t="s">
        <v>139</v>
      </c>
      <c r="F204" s="73">
        <v>120</v>
      </c>
      <c r="G204" s="75" t="s">
        <v>44</v>
      </c>
      <c r="H204" s="73">
        <v>94</v>
      </c>
    </row>
    <row r="205" spans="1:8" ht="30">
      <c r="A205" s="21" t="s">
        <v>8</v>
      </c>
      <c r="B205" s="72" t="s">
        <v>104</v>
      </c>
      <c r="C205" s="28" t="s">
        <v>106</v>
      </c>
      <c r="D205" s="28" t="s">
        <v>91</v>
      </c>
      <c r="E205" s="28" t="s">
        <v>139</v>
      </c>
      <c r="F205" s="73">
        <v>240</v>
      </c>
      <c r="G205" s="75"/>
      <c r="H205" s="73">
        <v>49.2</v>
      </c>
    </row>
    <row r="206" spans="1:8" ht="15">
      <c r="A206" s="9" t="s">
        <v>43</v>
      </c>
      <c r="B206" s="72" t="s">
        <v>104</v>
      </c>
      <c r="C206" s="28" t="s">
        <v>106</v>
      </c>
      <c r="D206" s="28" t="s">
        <v>91</v>
      </c>
      <c r="E206" s="28" t="s">
        <v>139</v>
      </c>
      <c r="F206" s="73">
        <v>240</v>
      </c>
      <c r="G206" s="75" t="s">
        <v>44</v>
      </c>
      <c r="H206" s="73">
        <v>49.2</v>
      </c>
    </row>
  </sheetData>
  <sheetProtection/>
  <mergeCells count="7">
    <mergeCell ref="A27:A28"/>
    <mergeCell ref="A7:H7"/>
    <mergeCell ref="A8:H8"/>
    <mergeCell ref="A1:J1"/>
    <mergeCell ref="F2:K2"/>
    <mergeCell ref="F3:K3"/>
    <mergeCell ref="B9:E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СЮ</cp:lastModifiedBy>
  <cp:lastPrinted>2019-02-07T07:21:16Z</cp:lastPrinted>
  <dcterms:created xsi:type="dcterms:W3CDTF">1996-10-08T23:32:33Z</dcterms:created>
  <dcterms:modified xsi:type="dcterms:W3CDTF">2019-02-07T14:41:23Z</dcterms:modified>
  <cp:category/>
  <cp:version/>
  <cp:contentType/>
  <cp:contentStatus/>
</cp:coreProperties>
</file>